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EC4D20B2-FD69-4761-A997-DA6A596F2FBA}" xr6:coauthVersionLast="36" xr6:coauthVersionMax="36" xr10:uidLastSave="{00000000-0000-0000-0000-000000000000}"/>
  <bookViews>
    <workbookView xWindow="0" yWindow="0" windowWidth="15360" windowHeight="8520" xr2:uid="{00000000-000D-0000-FFFF-FFFF00000000}"/>
  </bookViews>
  <sheets>
    <sheet name="4º Arq N" sheetId="6" r:id="rId1"/>
    <sheet name="5º Arq N" sheetId="7" r:id="rId2"/>
    <sheet name="1° Dir. D" sheetId="36" r:id="rId3"/>
    <sheet name="1° Dir. N" sheetId="37" r:id="rId4"/>
    <sheet name="2º Dir.D" sheetId="28" r:id="rId5"/>
    <sheet name="2º Dir.N" sheetId="29" r:id="rId6"/>
    <sheet name="3º Dir.D" sheetId="14" r:id="rId7"/>
    <sheet name="3º Dir.N" sheetId="15" r:id="rId8"/>
    <sheet name="4º Dir.N" sheetId="16" r:id="rId9"/>
    <sheet name="5º Dir. D" sheetId="11" r:id="rId10"/>
    <sheet name="5º Dir.N" sheetId="17" r:id="rId11"/>
    <sheet name="2º Agro" sheetId="20" r:id="rId12"/>
    <sheet name="3º Agro" sheetId="21" r:id="rId13"/>
    <sheet name="4º Agro" sheetId="22" r:id="rId14"/>
    <sheet name="5º Agro" sheetId="23" r:id="rId15"/>
    <sheet name="1º Agro" sheetId="24" r:id="rId16"/>
    <sheet name="1º ADM N" sheetId="32" r:id="rId17"/>
    <sheet name="2º ADM N" sheetId="33" r:id="rId18"/>
    <sheet name="3º ADM N" sheetId="34" r:id="rId19"/>
    <sheet name="4º ADM N" sheetId="35" r:id="rId20"/>
  </sheets>
  <calcPr calcId="191029"/>
</workbook>
</file>

<file path=xl/calcChain.xml><?xml version="1.0" encoding="utf-8"?>
<calcChain xmlns="http://schemas.openxmlformats.org/spreadsheetml/2006/main">
  <c r="E15" i="16" l="1"/>
  <c r="E13" i="29" l="1"/>
  <c r="E16" i="22" l="1"/>
  <c r="E20" i="21" l="1"/>
  <c r="E7" i="6"/>
  <c r="E5" i="7"/>
  <c r="E28" i="23"/>
  <c r="E10" i="11"/>
  <c r="E21" i="17"/>
  <c r="E15" i="37"/>
  <c r="E15" i="36"/>
  <c r="E8" i="14"/>
  <c r="E14" i="20"/>
  <c r="E25" i="24"/>
  <c r="E13" i="35"/>
  <c r="E16" i="34"/>
  <c r="E21" i="33"/>
  <c r="E8" i="32"/>
  <c r="E20" i="28"/>
  <c r="E22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O aluno quitou o 2º semestre/2024.
Valor cheio com 25% de desconto.</t>
        </r>
      </text>
    </comment>
    <comment ref="B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O referido valor foi cálculado pelo Diretor Financeiro Marcomini  e o aluno efetuou o pgto no dia 17/06/24 quitando o 1º e 2º semestre/2024.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A aluna Quitou 2º semestre/2024.
3 disciplinas 15%.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9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Obs: O aluno cursa o valor integral + 1DP 15%
O aluno trancou o curso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" authorId="0" shapeId="0" xr:uid="{00000000-0006-0000-0C00-000001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Quitou 2º semestre/24.</t>
        </r>
      </text>
    </comment>
    <comment ref="B11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Obs: O aluno está cursando as Dps referente ao 1º Semestre/24 em 5 parcelas</t>
        </r>
      </text>
    </comment>
    <comment ref="B1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Obs: Valor integral + 15%. A aluna está cursando DP no 1º Semestre/2024.</t>
        </r>
      </text>
    </comment>
  </commentList>
</comments>
</file>

<file path=xl/sharedStrings.xml><?xml version="1.0" encoding="utf-8"?>
<sst xmlns="http://schemas.openxmlformats.org/spreadsheetml/2006/main" count="690" uniqueCount="379">
  <si>
    <t>NOME</t>
  </si>
  <si>
    <t>VALOR DA MENSALIDADE</t>
  </si>
  <si>
    <t>TOTAL</t>
  </si>
  <si>
    <t>BOLSA</t>
  </si>
  <si>
    <t>DESCONTO</t>
  </si>
  <si>
    <t>SEM BOLSA</t>
  </si>
  <si>
    <t>PARENTESCO BEBEDOURO</t>
  </si>
  <si>
    <t>CONVÊNIO COOPERCITRUS</t>
  </si>
  <si>
    <t>PROESB</t>
  </si>
  <si>
    <t>PARENTESCO MONTE AZUL PAULISTA</t>
  </si>
  <si>
    <t xml:space="preserve">SEM BOLSA </t>
  </si>
  <si>
    <t>CONVÊNIO TEBE</t>
  </si>
  <si>
    <t>PREFEITURA BEBEDOURO</t>
  </si>
  <si>
    <t xml:space="preserve">BOLSA </t>
  </si>
  <si>
    <t>CONVÊNIO SINDICATO BANCÁRIOS DE BARRETOS/SP</t>
  </si>
  <si>
    <t xml:space="preserve">PARENTESCO TAQUARAL </t>
  </si>
  <si>
    <t xml:space="preserve">PROESB </t>
  </si>
  <si>
    <t>2 - JOSÉ PAULO DE ALMEIDA ROSSANEZI</t>
  </si>
  <si>
    <t>BOLSA PARENTESCO BEBEDOURO</t>
  </si>
  <si>
    <t>1 - FLÁVIA FABRO PAVAN</t>
  </si>
  <si>
    <t>PONTUALIDADE</t>
  </si>
  <si>
    <t>LEGENDA DE ALUNOS NÃO REMATRÍCULADOS NO 1º SEMESTRE/2024</t>
  </si>
  <si>
    <t xml:space="preserve">BOLSA PROESB </t>
  </si>
  <si>
    <t>BOLSA PARENTESCO MONTE AZUL PAULISTA</t>
  </si>
  <si>
    <t>BOLSA PROESB</t>
  </si>
  <si>
    <t>1 - ÁLVARO HENRIQUE DE DEUS</t>
  </si>
  <si>
    <t>2 - ANDRIEL F. MACENA</t>
  </si>
  <si>
    <t>BOLSA PARENTESCO TAQUARAL</t>
  </si>
  <si>
    <t>15% OU 10%</t>
  </si>
  <si>
    <t>EX-ALUNOS</t>
  </si>
  <si>
    <t>DATA</t>
  </si>
  <si>
    <t>CONVENIO COOPERCITRUS</t>
  </si>
  <si>
    <t xml:space="preserve">SEM BOLSA (EM 3 PARCELAS + 15% DP) </t>
  </si>
  <si>
    <t>BOLSA SAAEB (EM 4 PARCELAS)</t>
  </si>
  <si>
    <t>BRUNO PEREIRA DOS SANTOS TRANCOU MATRÍCULA NO DIA 04/04/2024</t>
  </si>
  <si>
    <t>3 - CLARICE SANAE W. NODA</t>
  </si>
  <si>
    <t>4 - DANIEL DOS SANTOS SILVA</t>
  </si>
  <si>
    <t>5 - DIOGO CRISISTOMO</t>
  </si>
  <si>
    <t>SEM BOLSA - 4 PARCELAS</t>
  </si>
  <si>
    <t>COOPERCITRUS</t>
  </si>
  <si>
    <t>15% A 10%</t>
  </si>
  <si>
    <t>BOLSA PREFEITURA BEBEDOURO</t>
  </si>
  <si>
    <t>SEM BOLSA - QUITOU O 2º SEMESTRE</t>
  </si>
  <si>
    <t>CONVÊNIO COOP. FAZ 3 DISC. 15%</t>
  </si>
  <si>
    <t xml:space="preserve">PREFEITURA BEBEDOURO </t>
  </si>
  <si>
    <t xml:space="preserve">CONVÊNIO EMPRESA </t>
  </si>
  <si>
    <t xml:space="preserve">PARENTESCO IMESB </t>
  </si>
  <si>
    <t>SEM BOLSA 3 DISC/QUITOU O 2º SEMESTRE/2024</t>
  </si>
  <si>
    <t>PROESB 15% /QUITOU O 2º SEMESTRE/2024</t>
  </si>
  <si>
    <t>FAZ 3 DISC / QUITOU O 2º SEMESTRE</t>
  </si>
  <si>
    <t>2 DISCIPLINAS 15% EM 6 PARC. - QUITOU O 2º SEMESTRE = CONV. COOP. 30%</t>
  </si>
  <si>
    <t>SEM BOLSA - QUITOU O SEMESTRE</t>
  </si>
  <si>
    <t>SEM BOLSA - 5 PARCELAS</t>
  </si>
  <si>
    <t xml:space="preserve">SEM BOLSA - 5 PARCELAS </t>
  </si>
  <si>
    <t>1 - GABRIELA PINHONE TOMICIOLI (9ºpERÍODO)</t>
  </si>
  <si>
    <t>OBS: VINÍCIUS BALCEIRO SILVEIRA DEVE RETORNAR</t>
  </si>
  <si>
    <t>PAULO HENRIQUE DE LACCIO - TRANCOU A AMTRÍCULA</t>
  </si>
  <si>
    <t>TAISLA SALGADO N. PATRIAM - TRANCADO.</t>
  </si>
  <si>
    <t xml:space="preserve">CONVÊNIO COOP. FAZ 3 DISC. 15% </t>
  </si>
  <si>
    <t>3 DISCIPLINAS 15% EM 6 PARCELAS - QUITOU O 2º SEMESTRE</t>
  </si>
  <si>
    <t>PAGOU COM JUROS E MULTA</t>
  </si>
  <si>
    <t>PAGOU COM JUROS E MULTAS</t>
  </si>
  <si>
    <t>1 - ZAQUEU BENTO DE SOUZA - DESISTENTE</t>
  </si>
  <si>
    <t>LIVIA LOPES CAMPOS CONCLUIU O CURSO NO 1º SEMESTRE/2024.</t>
  </si>
  <si>
    <t xml:space="preserve">SEM BOLSA (EM 5 VEZES) </t>
  </si>
  <si>
    <t xml:space="preserve">SEM BOLSA (15% EM 5 VEZES) </t>
  </si>
  <si>
    <t xml:space="preserve"> MAIKO FERNANDO MENEZ - TRANCADO</t>
  </si>
  <si>
    <t>PEDRO H. DA S. ANTONIO - TRANCADO</t>
  </si>
  <si>
    <t>DESISTENTE</t>
  </si>
  <si>
    <t>CONVÊNIO COOPERCITRUS - 4 PARCELAS</t>
  </si>
  <si>
    <t>PROESB EM 4 PARCELAS</t>
  </si>
  <si>
    <t>TRANSFERIU 25/09/2024</t>
  </si>
  <si>
    <t xml:space="preserve"> JOSE PIAZENTINE NETO - TRANCADO</t>
  </si>
  <si>
    <t>16 - LUIZ FELIPE DALMAZZO</t>
  </si>
  <si>
    <t>22 - EDUARDO AUGUSTO MORETTO SALANDINI</t>
  </si>
  <si>
    <t>3 - FERNANDO ROBERTO DE SOUZA</t>
  </si>
  <si>
    <t>4 - JULIANO EVANGELISTA</t>
  </si>
  <si>
    <t>1DP% 15% EM 3 PARCELAS -  SEM BOLSA</t>
  </si>
  <si>
    <t xml:space="preserve">2 DISC. 15% EM 6 PARC. QUITOU O 2º SEMESTRE </t>
  </si>
  <si>
    <t>3 DISC. Em 6 PARC. 15% - QUITOU 2º SEMESTRE/24</t>
  </si>
  <si>
    <t>SEM BOLSA 15% 2 DISC/QUITOU O 1º E 2º  SEMESTRE/2024</t>
  </si>
  <si>
    <t>SEM BOLSA - 3 PARCELAS</t>
  </si>
  <si>
    <t>EDUARDO CANDIDO PEIXE TRANCOU MATRÍCULA NO DIA 07/11/2024</t>
  </si>
  <si>
    <t>FABIO HENRIQUE RIBEIRO COLOSIO - DESISTENTE</t>
  </si>
  <si>
    <t>JOÃO PEDRO TABORDA BARBOSA - DESISTENTE</t>
  </si>
  <si>
    <t>JULIANO DE SOUZA SIVIERO - DESISTENTE</t>
  </si>
  <si>
    <t>LUIZ FERNANDO NOBRE DOS SANTOS ALQUAZ - DESISTENTE</t>
  </si>
  <si>
    <t>EVANDRO APARECIDO ROQUE DA SILVA CONCLUIU O CURSO EM 01/11/2024</t>
  </si>
  <si>
    <t>Falta contr. E financeiro</t>
  </si>
  <si>
    <t>SEM BOLSA - 2 PARCELAS</t>
  </si>
  <si>
    <t>FAZ 3 DPS EM 4 PARCELAS</t>
  </si>
  <si>
    <t>GABRIELE FERREIRA DO NASCIMENTO LIBERATONE - DESISTENTE</t>
  </si>
  <si>
    <t>6 - ISABELA C. A. DA SILVA</t>
  </si>
  <si>
    <t>7 - JADER H. DE O. RODRIGUES</t>
  </si>
  <si>
    <t>8 - JOÃO PEDRO NUNES RAIMUNDO</t>
  </si>
  <si>
    <t xml:space="preserve">9 - JOÃO PEDRO PALHARES BORSARI </t>
  </si>
  <si>
    <t>10- JOÃO VICTOR N. DUARTE</t>
  </si>
  <si>
    <t>11 - LUAN P. PEREZ</t>
  </si>
  <si>
    <t>12 - LUCAS BARBOSA S. RODRIGUES</t>
  </si>
  <si>
    <t>13 - LUCCA VISONÁ TRAVAGLINI</t>
  </si>
  <si>
    <t>14 - LUISA M. DOS SANTOS</t>
  </si>
  <si>
    <t>15 - LUIZ F. DA S. BOLDRIM</t>
  </si>
  <si>
    <t>16 - MAIZA APARECIDA B. DA SILVA</t>
  </si>
  <si>
    <t>17 - MATHEUS F. DA SILVA</t>
  </si>
  <si>
    <t>18 - PAMELA TAVARES BACELAR</t>
  </si>
  <si>
    <t>19 - PEDRO HENRIQUE G. DE SOUZA</t>
  </si>
  <si>
    <t>20 - RAFAEL ALBERTO C. CARNELOSSI</t>
  </si>
  <si>
    <t>21 - EUDES CICERO DA SILVA JUNIOR</t>
  </si>
  <si>
    <t>22 - VIVIAN MARIA MENDES</t>
  </si>
  <si>
    <t>LEGENDA DE ALUNOS NÃO REMATRÍCULADOS NO 2º SEMESTRE/2024</t>
  </si>
  <si>
    <t>LEGENDA DE ALUNOS NÃO REMATRÍCULADOS NO 2º SEMESTRE/2024.</t>
  </si>
  <si>
    <t>MARIANA MARCELA SOARES PEREIRA - DESISTENTE</t>
  </si>
  <si>
    <t>2 - LETÍCIA HELENA RODRIGUES DAMA (9ºpERÍODO)</t>
  </si>
  <si>
    <t>15 - LUCAS ANDRADE PEREZ - DP</t>
  </si>
  <si>
    <t>14 - LUIGHI DIEGO X. FINOTO - DP</t>
  </si>
  <si>
    <t>19 - NEWTON CESAR GEROLI JÚNIOR - DP</t>
  </si>
  <si>
    <t>6 - FILIPE GABRIEL SPADA DORTI - ANÁLISE CURRICULAR</t>
  </si>
  <si>
    <t>17 - MARCELO TREVISAN SONCINI - ANÁLISE CURRICULAR</t>
  </si>
  <si>
    <t>20 - TAYNAN VECHIATO DE OLIVEIRA - ANÁLISE CURRICULAR</t>
  </si>
  <si>
    <t>23- VICTOR HENRIQUE FERNANDES - DPS</t>
  </si>
  <si>
    <t>18 - MATHEUS HENRIQUE PEREIRA - FALTA O 5º PERÍODO</t>
  </si>
  <si>
    <t>FAZ 1 DP EM 6 VEZES</t>
  </si>
  <si>
    <t xml:space="preserve">13 - LUCINEI FLORENCIO DA SILVA </t>
  </si>
  <si>
    <t>1 DP EM 6 PARCELAS</t>
  </si>
  <si>
    <t>21 - KAYAN DE BRITO RIBEIRO - DP</t>
  </si>
  <si>
    <t xml:space="preserve"> </t>
  </si>
  <si>
    <t xml:space="preserve">24 - DANTE DUCCY NETO </t>
  </si>
  <si>
    <t>1 DP 15% EM 4 PARCELAS</t>
  </si>
  <si>
    <t>25 - STENIO FERNANDO LENHAVERDI - ANÁLISE CURRICULAR</t>
  </si>
  <si>
    <t>2 - LUCAS PEREIRA CERQUEIRA - DESISTENTE</t>
  </si>
  <si>
    <t>3 - EDUARDO KIMURA S. MARTINS - DESISTENTE</t>
  </si>
  <si>
    <t xml:space="preserve">1 - CARMEN SILVIA DE O. DA CRUZ </t>
  </si>
  <si>
    <t xml:space="preserve">2 - DANIEL AUGUSTO MATTIOZZI </t>
  </si>
  <si>
    <t xml:space="preserve">3 - GABRIELLY ORLANDI SANDRINI LAUER </t>
  </si>
  <si>
    <t xml:space="preserve">4 - ISABELA CAROLINE DE OLIVEIRA </t>
  </si>
  <si>
    <t xml:space="preserve">5 - ISILDINHA DE JESUS APARECIDA TEIXEIRA CAMARA </t>
  </si>
  <si>
    <t xml:space="preserve">6 - JOSIANE MARQUES DOS SANTOS </t>
  </si>
  <si>
    <t xml:space="preserve">7 - JULIANO NEPOMUCENO DE LIMA </t>
  </si>
  <si>
    <t xml:space="preserve">8 - LAZZARA MALUZA DORIGAN </t>
  </si>
  <si>
    <t xml:space="preserve">9 - LIVIA ROCHA BELOTTI </t>
  </si>
  <si>
    <t xml:space="preserve">10 - PEDRO HENRIQUE PINTO DE MORAES </t>
  </si>
  <si>
    <t xml:space="preserve">11 - RAFAEL DE OLIVEIRA </t>
  </si>
  <si>
    <t xml:space="preserve">12 - MIGUEL QUESSADA </t>
  </si>
  <si>
    <t xml:space="preserve">JULIA KREUTZ C. PEDROSA TRANCOU NO DIA 21/10/2024 (3 DPS) </t>
  </si>
  <si>
    <t xml:space="preserve">ANDRÉ LUIZ ZANATA SCALCO - DESISTENTE (3 DPS) </t>
  </si>
  <si>
    <t xml:space="preserve">CAMILLE COSTA SOUZA  - DESISTENTE </t>
  </si>
  <si>
    <t xml:space="preserve">1 - ANA LAURA VERNILLO </t>
  </si>
  <si>
    <t xml:space="preserve">2 - CAIO PAGANELLI </t>
  </si>
  <si>
    <t xml:space="preserve">3 - JOSÉ CARLOS RODRIGUES JÚNIOR </t>
  </si>
  <si>
    <t xml:space="preserve">4 - MARIA EDUARDA DE SOUZA CÂNDIDO </t>
  </si>
  <si>
    <t xml:space="preserve">5 - MARIA FERNANDA RIBEIRO </t>
  </si>
  <si>
    <t xml:space="preserve">6 - NARA VERONEZE CARRER </t>
  </si>
  <si>
    <t xml:space="preserve">7 - NICOLE VICTÓRIA DE ALMEIDA CONATIONI </t>
  </si>
  <si>
    <t xml:space="preserve">8 - ROSENILDO DA SILVA COUTINHO </t>
  </si>
  <si>
    <t xml:space="preserve">9 - SERGIO BRAGA </t>
  </si>
  <si>
    <t xml:space="preserve">10 - YURI NUNES DE AGUIAR MORETTI </t>
  </si>
  <si>
    <t xml:space="preserve">11 - ANDRÉIA CRISTINA DA SILVA ALVES </t>
  </si>
  <si>
    <t xml:space="preserve">12 -RAPHAEL MORASSUTTI MARCONDES SILVA </t>
  </si>
  <si>
    <t xml:space="preserve">13 - PAULO RICARDO DE ARAUJO SUZUKI </t>
  </si>
  <si>
    <t xml:space="preserve">14 - ANA LUIZA GARCIA SCALON </t>
  </si>
  <si>
    <t xml:space="preserve">15 - ANA MARIA DA SILVA AGUIAR MINEIRO </t>
  </si>
  <si>
    <t xml:space="preserve">16 - JULIA SILVA COSTANARI </t>
  </si>
  <si>
    <t xml:space="preserve">17 - BRENO VICENTE CARVALHO </t>
  </si>
  <si>
    <t xml:space="preserve">ROSEMARI VEDOVATI MANOEL TRANSFERIU DIA 19/07/2024 </t>
  </si>
  <si>
    <t xml:space="preserve">1 - LÚCIA HELENA INAMÔNICO FERNANDES </t>
  </si>
  <si>
    <t xml:space="preserve">2 - MARCELLA VILAS BOAS JOAQUIM </t>
  </si>
  <si>
    <t xml:space="preserve">3 - VITOR HUGO DA SILVA </t>
  </si>
  <si>
    <t xml:space="preserve">4 - EDILSON VIANA DA SILVA </t>
  </si>
  <si>
    <t xml:space="preserve">5 - VALTER JOSE GRIGGIO </t>
  </si>
  <si>
    <t xml:space="preserve">1 - ANA PAULA MARTINEZ MALDONADO </t>
  </si>
  <si>
    <t xml:space="preserve">2 - FERNANDO DE AZEVEDO </t>
  </si>
  <si>
    <t xml:space="preserve">3 - JOSÉ EUGENIO CAGNIN - DPS </t>
  </si>
  <si>
    <t xml:space="preserve">4 - KARINA CARLA DE OLIVEIRA </t>
  </si>
  <si>
    <t xml:space="preserve">5 - MATHEUS RODRIGUES ROCHA </t>
  </si>
  <si>
    <t xml:space="preserve">6 - PAULO EDUARDO MARTINS </t>
  </si>
  <si>
    <t xml:space="preserve">7 - PEDRO HENRIQUE DA SILVA -DPS </t>
  </si>
  <si>
    <t xml:space="preserve">BRENDA NOGUEIRA DA SILVA - DESISTENTE </t>
  </si>
  <si>
    <t xml:space="preserve">JAQUELINE APARECIDA CÂNDIDO - DESISTENTE </t>
  </si>
  <si>
    <t xml:space="preserve">ANTONIO MOACIR DUTRA NETO - DESISTENTE </t>
  </si>
  <si>
    <t xml:space="preserve">WAGNER FERNANDO DA SILVA - DESISTENTE </t>
  </si>
  <si>
    <t xml:space="preserve">1 - ANA LAURA HONÓRIO DO CARMO </t>
  </si>
  <si>
    <t xml:space="preserve">2 - DAMARIS BATISTA DE SOUZA </t>
  </si>
  <si>
    <t xml:space="preserve">3 - JOSE LUIZ ARQUIOLI PENARIOL </t>
  </si>
  <si>
    <t xml:space="preserve">4 - JULIA MILAN DOS SANTOS </t>
  </si>
  <si>
    <t xml:space="preserve">5 - LARISSA FONSECA </t>
  </si>
  <si>
    <t xml:space="preserve">6 - MAIRA CRISTIANE D. ROSA </t>
  </si>
  <si>
    <t xml:space="preserve">7 - MIRELA GENEROSA S. DE OLIVEIRA </t>
  </si>
  <si>
    <t xml:space="preserve">8 - PAULO DANIEL DA S. VICO </t>
  </si>
  <si>
    <t xml:space="preserve">9 - PEDRO HENRIQUE VECHIATO NEVES </t>
  </si>
  <si>
    <t xml:space="preserve">10 - TAMIRES MARCIANO POLETI </t>
  </si>
  <si>
    <t xml:space="preserve">11 - YUKITO KIMURA </t>
  </si>
  <si>
    <t xml:space="preserve">12 - JOÃO PEDRO ANTONINI </t>
  </si>
  <si>
    <t xml:space="preserve">FABRICIO AUGUSTO DE SOUZA DESISTENTE </t>
  </si>
  <si>
    <t xml:space="preserve">DANIELE ANDRADE PEREIRA - DESISTENTE </t>
  </si>
  <si>
    <t>NAYARA APARECIDA DE SOUZA GODOY - DESISTENTE</t>
  </si>
  <si>
    <t xml:space="preserve">11 - PEDRO E. LIMA LOPES </t>
  </si>
  <si>
    <t xml:space="preserve">1 - ANA CAROLINA RIBEIRO DA SILVA </t>
  </si>
  <si>
    <t xml:space="preserve">2 - FRANCIELE CAROLINE PEREIRA ROSA </t>
  </si>
  <si>
    <t xml:space="preserve">3 - GRASIELE BENEVIDES OCCASO </t>
  </si>
  <si>
    <t xml:space="preserve">4 - MILENA RISSI BOSSOLANI FELIPE </t>
  </si>
  <si>
    <t xml:space="preserve">5 - PAMELA CAROLINE XINIDESE </t>
  </si>
  <si>
    <t xml:space="preserve">6 - SOPHIA SANTOS RODRIGUES </t>
  </si>
  <si>
    <t xml:space="preserve">7 - YASMIN MENDES AVÍ </t>
  </si>
  <si>
    <t xml:space="preserve">8 - LEANDRO HENRIQUE DE OLIVEIRA DA SILVA </t>
  </si>
  <si>
    <t xml:space="preserve">9 - VINICIUS GOMES CUSTÓDIO LEITE </t>
  </si>
  <si>
    <t xml:space="preserve">10 - MILENA CARLOMAGNO DE CASTRO </t>
  </si>
  <si>
    <t xml:space="preserve">1 - ANA BEATRIZ CAMILLY DA SILVA </t>
  </si>
  <si>
    <t xml:space="preserve">2 - ANA CAROLINA BATISTA DOS SANTOS </t>
  </si>
  <si>
    <t xml:space="preserve">3 - DANYELE DA SILVA MOTA </t>
  </si>
  <si>
    <t xml:space="preserve">4 - EMANUELLE TOLEDO PENHA MARIA </t>
  </si>
  <si>
    <t>5 - GABRIEL EDUARDO BRITO ROSA</t>
  </si>
  <si>
    <t xml:space="preserve">6 - JÚLIA GABRIELI VIANA MOLINA </t>
  </si>
  <si>
    <t xml:space="preserve">7 - SERGIO RICARDO PEREIRA DE OLIVEIRA </t>
  </si>
  <si>
    <t xml:space="preserve">8 - TAMIRIS APARECIDA ESTARA </t>
  </si>
  <si>
    <t xml:space="preserve">9 - VICTOR ALESSANDRO SARTORI MENDONÇA </t>
  </si>
  <si>
    <t xml:space="preserve">10 - KAILAINE BERGAMINI BARROS DA SILVA </t>
  </si>
  <si>
    <t xml:space="preserve">11 - NATHALIA DE OLIVEIRA MARTINEZ </t>
  </si>
  <si>
    <t xml:space="preserve">12 - OTÁVIO MARCELO SPILARE MARTINS DA SILVA </t>
  </si>
  <si>
    <t xml:space="preserve">13 - GUSTAVO MARCELO SPILARE MARTINS DA SILVA </t>
  </si>
  <si>
    <t xml:space="preserve">14 - RODE PAULA MARCIANO </t>
  </si>
  <si>
    <t>15 - VITÓRIA MARIA LEODORO</t>
  </si>
  <si>
    <t xml:space="preserve">16 - ALLANF CÉSAR RODRIGUES </t>
  </si>
  <si>
    <t xml:space="preserve">17 - ANA JULIA RAMOS MORAIS </t>
  </si>
  <si>
    <t xml:space="preserve">18 - LAIZA HELENA PEREIRA COSTA </t>
  </si>
  <si>
    <t xml:space="preserve">19 - PEDRO COSTA FINOTELLO </t>
  </si>
  <si>
    <t xml:space="preserve">TAISSA PEREIRA - DESISTENTE </t>
  </si>
  <si>
    <t xml:space="preserve">1 - DANIELE MARIANA GARCIA SANTOS </t>
  </si>
  <si>
    <t xml:space="preserve">2 - EDUARDA CRUZ DE SOUZA MANOEL </t>
  </si>
  <si>
    <t xml:space="preserve">3 - JULIANO CESAR DA SILVA </t>
  </si>
  <si>
    <t xml:space="preserve">4 - LORRAINE ÉLEN INAMÔNICO </t>
  </si>
  <si>
    <t xml:space="preserve">5 - RAISSA BRAGA MUSSOPAPO </t>
  </si>
  <si>
    <t xml:space="preserve">6 - VINICIUS VANDRE TRINDADE FRANCISCO </t>
  </si>
  <si>
    <t xml:space="preserve">7 - MAIZA CRISTINA NORBERTO </t>
  </si>
  <si>
    <t>8 - EDUARDA EVANGELISTA MADEIRA</t>
  </si>
  <si>
    <t xml:space="preserve">9 - EMANUELE MARTILIANO DE MATTOS VIALI </t>
  </si>
  <si>
    <t xml:space="preserve">10 - MARIA YNGRID MARIN - DPS </t>
  </si>
  <si>
    <t xml:space="preserve">11 - GUILHERME ZUFI COLOSI - CONCLUINTE </t>
  </si>
  <si>
    <t>12 - GABRIELLE COSTA LIMÃO - DPS</t>
  </si>
  <si>
    <t xml:space="preserve">1 - CISÂNGELA SIMÕES DE SOUZA </t>
  </si>
  <si>
    <t xml:space="preserve">2 - EDUARDO TEIXEIRA ARGIONA R. ANICETO </t>
  </si>
  <si>
    <t xml:space="preserve">3 - JAQUELINE FRANZON DOS SANTOS - ANÁLISE CURRICULAR </t>
  </si>
  <si>
    <t xml:space="preserve">4 - LUCAS CARACINI AMADO </t>
  </si>
  <si>
    <t xml:space="preserve">5 - MARCELO MARTINS DA SILVA - ANÁLISE CURRICULAR </t>
  </si>
  <si>
    <t xml:space="preserve">6 - MARIA EDUARDA PIN ALMAGRO </t>
  </si>
  <si>
    <t xml:space="preserve">7 - MARIANA JAQUELINE FORTE HONÓRIO </t>
  </si>
  <si>
    <t xml:space="preserve">8 - MARINA FERREIRA THOME MAZZOLLA </t>
  </si>
  <si>
    <t xml:space="preserve">9 - MATHEUS ORTIZ </t>
  </si>
  <si>
    <t xml:space="preserve">10 - OSMAR JACINTO NOGUEIRA JUNIOR - ANÁLISE CURRICULAR </t>
  </si>
  <si>
    <t xml:space="preserve">11 - VÍTOR HUGO OLIVEIRA DE ANDRADE </t>
  </si>
  <si>
    <t>12 - WESLEY HENRIQUE MIRANDA SIQUEIRA</t>
  </si>
  <si>
    <t>13- FRANCIELE PRISCILA EVANGELISTA CAMBUÍ - ANÁLISE CURRICULAR</t>
  </si>
  <si>
    <t xml:space="preserve">14 - ISABELA DE OLIVEIRA GONZALEZ </t>
  </si>
  <si>
    <t xml:space="preserve">15 - DEISE JULIANA MARCATO - DP </t>
  </si>
  <si>
    <t xml:space="preserve">16 - ÉRICA BERGAMO FRANGIOSI - DP </t>
  </si>
  <si>
    <t xml:space="preserve">17- JULIA NAVES DEL SANTO - ANÁLISE CURRICULAR </t>
  </si>
  <si>
    <t xml:space="preserve">18 - LUCAS ROGÉRIO PEREIRA - DP </t>
  </si>
  <si>
    <t xml:space="preserve">1 - MARIANA BARCELOS LEÃO </t>
  </si>
  <si>
    <t xml:space="preserve">LUCAS ROGERIO PEREIRA MUDOU DO PERÍODO DIURNO PARA O NOTURNO E SOLICITOU A BOLSA COOPERCITRUS 30% DE DESCONTO E PERDEU A BOLSA PROESB 15% </t>
  </si>
  <si>
    <t xml:space="preserve">GUILHERME DOS SANTOS - DESISTENTE </t>
  </si>
  <si>
    <t xml:space="preserve">JOSÉ ROBERTO FOSSALUSSA - DESISTENTE </t>
  </si>
  <si>
    <t xml:space="preserve">1 - CLÉVERTON FRANCALINO  BARBOZA </t>
  </si>
  <si>
    <t xml:space="preserve">2 - DAVI CAMPOS DOS SANTOS </t>
  </si>
  <si>
    <t xml:space="preserve">3 - DOUGLAS DE PAULA BARROS </t>
  </si>
  <si>
    <t xml:space="preserve">4 - FRANCIELI APARECIDA DE OLIVEIRA </t>
  </si>
  <si>
    <t xml:space="preserve">5 - GABRIEL FELICIO FERREIRA </t>
  </si>
  <si>
    <t xml:space="preserve">6 - GEAN GABRIEL CORRÊA </t>
  </si>
  <si>
    <t xml:space="preserve">7 - MAURICIO MANTOVANI BELINI </t>
  </si>
  <si>
    <t xml:space="preserve">8- ACELINO CARDOSO DE SÁ </t>
  </si>
  <si>
    <t xml:space="preserve">9 - LUIZ ARMANDO RAMOS DE OLIVEIRA </t>
  </si>
  <si>
    <t xml:space="preserve">10 - MARIA JULIANA RODRIGUES </t>
  </si>
  <si>
    <t xml:space="preserve">11 - VITOR HUGO SATIM </t>
  </si>
  <si>
    <t xml:space="preserve">1 - LUAN MAGIONE FIGUEIRA - DESISTENTE </t>
  </si>
  <si>
    <t xml:space="preserve">2- VICTOR DIEGO DA SILVA - TRANCADO </t>
  </si>
  <si>
    <t xml:space="preserve">3 - MARIA VITÓRIA GARCIA FELIPE - DESISTENTE </t>
  </si>
  <si>
    <t xml:space="preserve">4 - RODOLFO MEDEIROS COSSO - DESISTENTE </t>
  </si>
  <si>
    <t xml:space="preserve">1 - ADRIANA APARECIDA BORBA </t>
  </si>
  <si>
    <t xml:space="preserve">2 - BRENO INACIO </t>
  </si>
  <si>
    <t xml:space="preserve">3 - EDSON DOS SANTOS MENEGHINI - NÃO CONCLUI </t>
  </si>
  <si>
    <t xml:space="preserve">4 - GABRIELA SÁ DE SOUZA FERREIRA </t>
  </si>
  <si>
    <t xml:space="preserve">5 - GABRIEL FAVARETTO COSTA </t>
  </si>
  <si>
    <t xml:space="preserve">6 - ILAN GABRIEL CALLEGARI </t>
  </si>
  <si>
    <t xml:space="preserve">7 - ISADORA SCALON </t>
  </si>
  <si>
    <t xml:space="preserve">8 - JOSÉ MANUEL DOS SANTOS </t>
  </si>
  <si>
    <t xml:space="preserve">9 - LUCAS BOCALETI CUSINATO </t>
  </si>
  <si>
    <t xml:space="preserve">10 - MATHEUS CUSINATO </t>
  </si>
  <si>
    <t xml:space="preserve">11 - PEDRO AFONSO SELESTINO </t>
  </si>
  <si>
    <t xml:space="preserve">12 - RAFAEL FERREIRA </t>
  </si>
  <si>
    <t xml:space="preserve">13 - YURI ANTONIO JACINTO </t>
  </si>
  <si>
    <t xml:space="preserve">14 - LÍVIA MARIA FARIA PEREIRA </t>
  </si>
  <si>
    <t xml:space="preserve">15 - VINÍCIUS ALVES DA COSTA GUIMARÃES </t>
  </si>
  <si>
    <t>16 - JOSÉ RONEY BENADUCCI JUNIOR</t>
  </si>
  <si>
    <t xml:space="preserve">17 - MATHEUS HENRIQUE DOS SANTOS </t>
  </si>
  <si>
    <t xml:space="preserve">1 - ANDREW BELONCI DE OLIVEIRA - DESISTENTE </t>
  </si>
  <si>
    <t xml:space="preserve">2 - BEATRIZ CRISTINA ROCHA - DESISTENTE </t>
  </si>
  <si>
    <t xml:space="preserve">3 - GABRIEL HENRIQUE DA SILVA DINIZ - NÃO REMATRÍCULOU </t>
  </si>
  <si>
    <t xml:space="preserve">4 - VITOR PEREIRA VIDOTE - DESISTENTE </t>
  </si>
  <si>
    <t xml:space="preserve">5 - ANDREZA FERNANDA STATUTI CORREA - DESISTENTE </t>
  </si>
  <si>
    <t xml:space="preserve">6 -JOAO DE CARVALHO COSTA GARCIA TRANCOU MATRÍCULA NO DIA 27/06/2024 </t>
  </si>
  <si>
    <t xml:space="preserve">7 -CRISTOFER CELESTINO LIMA - TRANSFERIDO </t>
  </si>
  <si>
    <t xml:space="preserve">8 - VINICIUS MATHEUS TELLES PELUSO - DESISTENTE </t>
  </si>
  <si>
    <t xml:space="preserve">9 - WILIAN HENRIQUE CALEGARI - DESISTENTE </t>
  </si>
  <si>
    <t xml:space="preserve">1 - CAIO BERNARDO </t>
  </si>
  <si>
    <t xml:space="preserve">2 - DIEGO FURLAN BARBAGLIA </t>
  </si>
  <si>
    <t xml:space="preserve">3 - EDUARDO RISSI DA SILVA </t>
  </si>
  <si>
    <t xml:space="preserve">4 - FERNANDO FERREIRA RODRIGUES - CONCLUIU O CURSO </t>
  </si>
  <si>
    <t xml:space="preserve">5 - ICARO MATHEUS DA SILVA </t>
  </si>
  <si>
    <t xml:space="preserve">6 - JOSÉ EDUARDO PEREIRA DE CARVALHO </t>
  </si>
  <si>
    <t xml:space="preserve">7 - LUIS ANTONIO AVANÇO JUNIOR </t>
  </si>
  <si>
    <t xml:space="preserve">8 - LUIZ OTAVIO MAESTRO </t>
  </si>
  <si>
    <t xml:space="preserve">9 - MAITÊ MARTINS JARDIM </t>
  </si>
  <si>
    <t xml:space="preserve">10 - MARCOS MARCÍLIO DA SILVA FERRARI DOS PASSOS </t>
  </si>
  <si>
    <t xml:space="preserve">11 - MATHEUS MARCIANO DA SILVA </t>
  </si>
  <si>
    <t xml:space="preserve">12 - RIAM DE LIMA </t>
  </si>
  <si>
    <t xml:space="preserve">13 - EDUARDO BAZAN MACHADO </t>
  </si>
  <si>
    <t xml:space="preserve">1 - DIEGO GABRIEL MENDES </t>
  </si>
  <si>
    <t xml:space="preserve">2 - DONIZETE HENRIQUE ALENCAR CESCHIN -  TRANCOU O CURSO EM 05/01/2024 </t>
  </si>
  <si>
    <t xml:space="preserve">3 - RICARDO MACIEL DE ALMEIDA CAMPOS -  DESISTENTE </t>
  </si>
  <si>
    <t xml:space="preserve">4 - MARCELO BACLINI FAVERO FILHO - DESISTENTE </t>
  </si>
  <si>
    <t xml:space="preserve">1 - ADISSON TAVARES DOS SANTOS </t>
  </si>
  <si>
    <t xml:space="preserve">2 - BRENO AUGUSTO RIBEIRO - ANÁLISE CURRICULAR </t>
  </si>
  <si>
    <t xml:space="preserve">3 - BRYAN GONÇALVES DE OLIVEIRA </t>
  </si>
  <si>
    <t xml:space="preserve">4 - DANIEL FERREIRA DA CRUZ NETO </t>
  </si>
  <si>
    <t xml:space="preserve">5 - DYEGO LEONARDO GALINDO </t>
  </si>
  <si>
    <t xml:space="preserve">7 - GABRIEL LOPES MENEZES </t>
  </si>
  <si>
    <t xml:space="preserve">8 - IGOR DOS SANTOS DONEIDA </t>
  </si>
  <si>
    <t xml:space="preserve">9 - JONATAS ROBSON DOS SANTOS - ANÁLISE CURRICULAR </t>
  </si>
  <si>
    <t xml:space="preserve">10 - JOSÉ AUGUSTO CRAVO ROXO - ANÁLISE CURRICULAR </t>
  </si>
  <si>
    <t xml:space="preserve">11 - KAYO PATRYCK DE OLIVEIRA </t>
  </si>
  <si>
    <t xml:space="preserve">12 - LEONARDO ALVES DE SOUZA </t>
  </si>
  <si>
    <t xml:space="preserve">4 - JULIANE FERREIRA - DESISTENTE </t>
  </si>
  <si>
    <t xml:space="preserve">5 - JUNIOR PIRES DA SILVA - DEISTENTE </t>
  </si>
  <si>
    <t xml:space="preserve">BIANCA VITORIA SANTANA DO NASCIMENTO </t>
  </si>
  <si>
    <t xml:space="preserve">OTAVIO BORGES BENTO DA SILVA </t>
  </si>
  <si>
    <t xml:space="preserve"> JULIA DA SILVA TEIXEIRA </t>
  </si>
  <si>
    <t xml:space="preserve">RAYSSA SOUZA DOS SANTOS </t>
  </si>
  <si>
    <t xml:space="preserve">VITOR FERNANDO ALBINO VIZICATTO </t>
  </si>
  <si>
    <t xml:space="preserve">ANA LAURA MATEUS BORBONI </t>
  </si>
  <si>
    <t xml:space="preserve">DAVI BERNAL DELA MARTA </t>
  </si>
  <si>
    <t xml:space="preserve">ANA BEATRIZ ALBINO DE SOUZA </t>
  </si>
  <si>
    <t xml:space="preserve">ANA BEATRIZ RIBEIRO DA SILVA </t>
  </si>
  <si>
    <t xml:space="preserve">ANA JULIA DOS SANTOS QUEIROZ DE ALMEIDA </t>
  </si>
  <si>
    <t xml:space="preserve">DANIELE DE LIMA FERRAZ </t>
  </si>
  <si>
    <t xml:space="preserve">ENORA TOLEDO SILVA </t>
  </si>
  <si>
    <t xml:space="preserve">FABRICIO JOSE DE BARROS JUNIOR </t>
  </si>
  <si>
    <t xml:space="preserve">GABRIELE ALVES OLIVEIRA </t>
  </si>
  <si>
    <t>ISABELA BASILIO DE SOUZA</t>
  </si>
  <si>
    <t xml:space="preserve">IZILDA CAROLINA DO NASCIMENTO BELLI </t>
  </si>
  <si>
    <t xml:space="preserve">KETLEY CRUZ TORRES  </t>
  </si>
  <si>
    <t xml:space="preserve">LARISSA NAVES RAMOS </t>
  </si>
  <si>
    <t xml:space="preserve">LEONARDO HENRIQUE PORTO </t>
  </si>
  <si>
    <t xml:space="preserve">LUCAS GABRIEL FERRARI </t>
  </si>
  <si>
    <t xml:space="preserve">MARIA ELIZA FAUSTINO COSTA </t>
  </si>
  <si>
    <t>NATALIA DE SOUZA CARDOSO CANTERO</t>
  </si>
  <si>
    <t xml:space="preserve">PEDRO HENRIQUE ORESTIS DELGADO </t>
  </si>
  <si>
    <t xml:space="preserve">SAMUEL PEREIRA DE SÁ </t>
  </si>
  <si>
    <t xml:space="preserve">TAINARA CRISTINA BARBIERI </t>
  </si>
  <si>
    <t xml:space="preserve">ANTONIO ACACIO DE SOUSA JUNIOR </t>
  </si>
  <si>
    <t xml:space="preserve">CAMILY LIRIEL DOS SANTOS </t>
  </si>
  <si>
    <t xml:space="preserve">DANIEL GONÇALVES DE SOUZA </t>
  </si>
  <si>
    <t xml:space="preserve">ELLEN BITERCOURT BELEM </t>
  </si>
  <si>
    <t xml:space="preserve">EMILLY DIAS VARRICHI </t>
  </si>
  <si>
    <t xml:space="preserve">FABIOLA DE CASSIA BRAUNING FALCHETTI </t>
  </si>
  <si>
    <t xml:space="preserve">GUILHERME HENRIQUE GALLO BENTO </t>
  </si>
  <si>
    <t xml:space="preserve">KATRIELY FERNANDA SPINELI VIANA </t>
  </si>
  <si>
    <t xml:space="preserve">LUCAS JACOMUSSI DE AZEVEDO </t>
  </si>
  <si>
    <t xml:space="preserve">MICAEL LEANDRO DA COSTA </t>
  </si>
  <si>
    <t xml:space="preserve">PEDRO MONTECHI RICALDONE </t>
  </si>
  <si>
    <t xml:space="preserve">THAINÁ JENIFER AMORIM PEREIRA </t>
  </si>
  <si>
    <t xml:space="preserve">RODRIGO BOTEON VALADARES BARBOSA </t>
  </si>
  <si>
    <t xml:space="preserve">ALESSANDRO TENORIO DOS SANTOS </t>
  </si>
  <si>
    <t xml:space="preserve">ALINE LIMA DOS SANTOS ZAMBELI </t>
  </si>
  <si>
    <t xml:space="preserve">ANA LUIZA DA PAZ SCHOMOCKEL </t>
  </si>
  <si>
    <t xml:space="preserve">ANA PAULA CARDOSO CASTRO MAXIMINO </t>
  </si>
  <si>
    <t xml:space="preserve">BIANCA FARIAS </t>
  </si>
  <si>
    <t xml:space="preserve">DANIA DIAS NUNES DA SILVA </t>
  </si>
  <si>
    <t xml:space="preserve">EMILY DOS SANTOS ANDRADE </t>
  </si>
  <si>
    <t xml:space="preserve">GABRIELA DA SILVA PEREIRA ZAMBELI </t>
  </si>
  <si>
    <t xml:space="preserve">GUILHERME MEDEIROS DE CARVALHO </t>
  </si>
  <si>
    <t xml:space="preserve">LAISLA MARIA SOUZA DA SILVA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</si>
</sst>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333333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8" fontId="1" fillId="2" borderId="1" xfId="0" applyNumberFormat="1" applyFont="1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0" fontId="2" fillId="0" borderId="0" xfId="0" applyFont="1"/>
    <xf numFmtId="10" fontId="0" fillId="0" borderId="1" xfId="0" applyNumberFormat="1" applyFill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8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1" xfId="0" applyFont="1" applyFill="1" applyBorder="1" applyAlignment="1">
      <alignment horizontal="left"/>
    </xf>
    <xf numFmtId="10" fontId="3" fillId="0" borderId="1" xfId="0" applyNumberFormat="1" applyFont="1" applyBorder="1" applyAlignment="1">
      <alignment horizontal="center"/>
    </xf>
    <xf numFmtId="9" fontId="0" fillId="0" borderId="1" xfId="0" applyNumberFormat="1" applyFont="1" applyFill="1" applyBorder="1" applyAlignment="1">
      <alignment horizontal="center"/>
    </xf>
    <xf numFmtId="8" fontId="0" fillId="0" borderId="1" xfId="0" applyNumberFormat="1" applyFont="1" applyFill="1" applyBorder="1" applyAlignment="1">
      <alignment horizontal="center"/>
    </xf>
    <xf numFmtId="9" fontId="0" fillId="3" borderId="1" xfId="0" applyNumberFormat="1" applyFont="1" applyFill="1" applyBorder="1" applyAlignment="1">
      <alignment horizontal="center"/>
    </xf>
    <xf numFmtId="8" fontId="3" fillId="0" borderId="1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1" xfId="0" applyFont="1" applyFill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2" borderId="4" xfId="0" applyFont="1" applyFill="1" applyBorder="1"/>
    <xf numFmtId="0" fontId="1" fillId="2" borderId="5" xfId="0" applyFont="1" applyFill="1" applyBorder="1"/>
    <xf numFmtId="8" fontId="1" fillId="2" borderId="3" xfId="0" applyNumberFormat="1" applyFont="1" applyFill="1" applyBorder="1"/>
    <xf numFmtId="0" fontId="0" fillId="4" borderId="1" xfId="0" applyFill="1" applyBorder="1"/>
    <xf numFmtId="14" fontId="0" fillId="0" borderId="1" xfId="0" applyNumberFormat="1" applyBorder="1" applyAlignment="1">
      <alignment horizontal="left"/>
    </xf>
    <xf numFmtId="0" fontId="0" fillId="4" borderId="1" xfId="0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Font="1"/>
    <xf numFmtId="0" fontId="0" fillId="3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8" fontId="0" fillId="3" borderId="1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9" fontId="0" fillId="0" borderId="0" xfId="0" applyNumberFormat="1" applyAlignment="1">
      <alignment horizontal="center"/>
    </xf>
    <xf numFmtId="8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9" fontId="3" fillId="0" borderId="0" xfId="0" applyNumberFormat="1" applyFont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3" fillId="0" borderId="2" xfId="0" applyFont="1" applyFill="1" applyBorder="1"/>
    <xf numFmtId="0" fontId="3" fillId="5" borderId="0" xfId="0" applyFont="1" applyFill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8"/>
  <sheetViews>
    <sheetView tabSelected="1" workbookViewId="0">
      <selection activeCell="F17" sqref="F17"/>
    </sheetView>
  </sheetViews>
  <sheetFormatPr defaultRowHeight="15" x14ac:dyDescent="0.25"/>
  <cols>
    <col min="2" max="2" width="37.85546875" customWidth="1"/>
    <col min="3" max="3" width="47.28515625" customWidth="1"/>
    <col min="4" max="4" width="16.5703125" customWidth="1"/>
    <col min="5" max="5" width="24.28515625" customWidth="1"/>
  </cols>
  <sheetData>
    <row r="2" spans="2:10" x14ac:dyDescent="0.25">
      <c r="B2" s="2" t="s">
        <v>0</v>
      </c>
      <c r="C2" s="2" t="s">
        <v>3</v>
      </c>
      <c r="D2" s="2" t="s">
        <v>4</v>
      </c>
      <c r="E2" s="2" t="s">
        <v>1</v>
      </c>
    </row>
    <row r="3" spans="2:10" x14ac:dyDescent="0.25">
      <c r="B3" s="46" t="s">
        <v>19</v>
      </c>
      <c r="C3" s="47" t="s">
        <v>79</v>
      </c>
      <c r="D3" s="29">
        <v>0.1</v>
      </c>
      <c r="E3" s="48">
        <v>142.59</v>
      </c>
      <c r="F3" s="45"/>
      <c r="G3" s="10"/>
    </row>
    <row r="4" spans="2:10" x14ac:dyDescent="0.25">
      <c r="B4" s="17" t="s">
        <v>17</v>
      </c>
      <c r="C4" s="18" t="s">
        <v>41</v>
      </c>
      <c r="D4" s="26">
        <v>0.48899999999999999</v>
      </c>
      <c r="E4" s="16">
        <v>485.77</v>
      </c>
    </row>
    <row r="5" spans="2:10" x14ac:dyDescent="0.25">
      <c r="B5" s="17" t="s">
        <v>75</v>
      </c>
      <c r="C5" s="18" t="s">
        <v>48</v>
      </c>
      <c r="D5" s="29">
        <v>0.25</v>
      </c>
      <c r="E5" s="16">
        <v>606.02</v>
      </c>
      <c r="F5" s="45"/>
      <c r="G5" s="10"/>
      <c r="H5" s="10"/>
      <c r="I5" s="10"/>
    </row>
    <row r="6" spans="2:10" x14ac:dyDescent="0.25">
      <c r="B6" s="1" t="s">
        <v>76</v>
      </c>
      <c r="C6" s="1" t="s">
        <v>80</v>
      </c>
      <c r="D6" s="7">
        <v>0.25</v>
      </c>
      <c r="E6" s="12">
        <v>142.59</v>
      </c>
      <c r="F6" s="45"/>
      <c r="G6" s="10"/>
      <c r="H6" s="10"/>
      <c r="I6" s="10"/>
      <c r="J6" s="10"/>
    </row>
    <row r="7" spans="2:10" x14ac:dyDescent="0.25">
      <c r="B7" s="3" t="s">
        <v>2</v>
      </c>
      <c r="C7" s="3"/>
      <c r="D7" s="3"/>
      <c r="E7" s="4">
        <f>SUM(E3:E6)</f>
        <v>1376.97</v>
      </c>
    </row>
    <row r="8" spans="2:10" x14ac:dyDescent="0.25">
      <c r="B8" s="10"/>
      <c r="C8" s="10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G15"/>
  <sheetViews>
    <sheetView workbookViewId="0">
      <selection activeCell="C19" sqref="C19"/>
    </sheetView>
  </sheetViews>
  <sheetFormatPr defaultRowHeight="15" x14ac:dyDescent="0.25"/>
  <cols>
    <col min="2" max="2" width="48.28515625" customWidth="1"/>
    <col min="3" max="3" width="34.5703125" customWidth="1"/>
    <col min="4" max="4" width="24" customWidth="1"/>
    <col min="5" max="5" width="32.28515625" customWidth="1"/>
  </cols>
  <sheetData>
    <row r="2" spans="2:7" x14ac:dyDescent="0.25">
      <c r="B2" s="2" t="s">
        <v>0</v>
      </c>
      <c r="C2" s="2" t="s">
        <v>3</v>
      </c>
      <c r="D2" s="2" t="s">
        <v>4</v>
      </c>
      <c r="E2" s="2" t="s">
        <v>1</v>
      </c>
    </row>
    <row r="3" spans="2:7" x14ac:dyDescent="0.25">
      <c r="B3" s="17" t="s">
        <v>169</v>
      </c>
      <c r="C3" s="18" t="s">
        <v>5</v>
      </c>
      <c r="D3" s="19">
        <v>0.1</v>
      </c>
      <c r="E3" s="16">
        <v>572.20000000000005</v>
      </c>
    </row>
    <row r="4" spans="2:7" x14ac:dyDescent="0.25">
      <c r="B4" s="17" t="s">
        <v>170</v>
      </c>
      <c r="C4" s="18" t="s">
        <v>12</v>
      </c>
      <c r="D4" s="26">
        <v>0.73119999999999996</v>
      </c>
      <c r="E4" s="16">
        <v>170.9</v>
      </c>
      <c r="F4" s="24"/>
    </row>
    <row r="5" spans="2:7" x14ac:dyDescent="0.25">
      <c r="B5" s="17" t="s">
        <v>171</v>
      </c>
      <c r="C5" s="18" t="s">
        <v>12</v>
      </c>
      <c r="D5" s="26">
        <v>0.73119999999999996</v>
      </c>
      <c r="E5" s="16">
        <v>170.9</v>
      </c>
      <c r="F5" s="24"/>
    </row>
    <row r="6" spans="2:7" x14ac:dyDescent="0.25">
      <c r="B6" s="13" t="s">
        <v>172</v>
      </c>
      <c r="C6" s="14" t="s">
        <v>5</v>
      </c>
      <c r="D6" s="15">
        <v>0.1</v>
      </c>
      <c r="E6" s="16">
        <v>572.20000000000005</v>
      </c>
      <c r="F6" s="24"/>
    </row>
    <row r="7" spans="2:7" x14ac:dyDescent="0.25">
      <c r="B7" s="13" t="s">
        <v>173</v>
      </c>
      <c r="C7" s="14" t="s">
        <v>8</v>
      </c>
      <c r="D7" s="15">
        <v>0.3</v>
      </c>
      <c r="E7" s="16">
        <v>445.05</v>
      </c>
      <c r="F7" s="24"/>
    </row>
    <row r="8" spans="2:7" x14ac:dyDescent="0.25">
      <c r="B8" s="13" t="s">
        <v>174</v>
      </c>
      <c r="C8" s="14" t="s">
        <v>12</v>
      </c>
      <c r="D8" s="21">
        <v>0.73119999999999996</v>
      </c>
      <c r="E8" s="16">
        <v>170.9</v>
      </c>
      <c r="F8" s="24"/>
    </row>
    <row r="9" spans="2:7" x14ac:dyDescent="0.25">
      <c r="B9" s="13" t="s">
        <v>175</v>
      </c>
      <c r="C9" s="14" t="s">
        <v>32</v>
      </c>
      <c r="D9" s="15">
        <v>0.1</v>
      </c>
      <c r="E9" s="16">
        <v>1316.07</v>
      </c>
      <c r="F9" s="10"/>
      <c r="G9" s="10"/>
    </row>
    <row r="10" spans="2:7" x14ac:dyDescent="0.25">
      <c r="B10" s="3" t="s">
        <v>2</v>
      </c>
      <c r="C10" s="3"/>
      <c r="D10" s="3"/>
      <c r="E10" s="4">
        <f>SUM(E3:E9)</f>
        <v>3418.2200000000003</v>
      </c>
    </row>
    <row r="12" spans="2:7" x14ac:dyDescent="0.25">
      <c r="B12" s="31" t="s">
        <v>176</v>
      </c>
    </row>
    <row r="13" spans="2:7" x14ac:dyDescent="0.25">
      <c r="B13" s="43" t="s">
        <v>177</v>
      </c>
    </row>
    <row r="14" spans="2:7" x14ac:dyDescent="0.25">
      <c r="B14" s="43" t="s">
        <v>178</v>
      </c>
    </row>
    <row r="15" spans="2:7" x14ac:dyDescent="0.25">
      <c r="B15" s="43" t="s">
        <v>179</v>
      </c>
    </row>
  </sheetData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G28"/>
  <sheetViews>
    <sheetView topLeftCell="A4" workbookViewId="0">
      <selection activeCell="K16" sqref="K16"/>
    </sheetView>
  </sheetViews>
  <sheetFormatPr defaultRowHeight="15" x14ac:dyDescent="0.25"/>
  <cols>
    <col min="1" max="1" width="13" customWidth="1"/>
    <col min="2" max="2" width="66" customWidth="1"/>
    <col min="3" max="3" width="42" customWidth="1"/>
    <col min="4" max="4" width="13.5703125" customWidth="1"/>
    <col min="5" max="5" width="26.28515625" customWidth="1"/>
    <col min="6" max="6" width="12.7109375" customWidth="1"/>
  </cols>
  <sheetData>
    <row r="2" spans="1:5" x14ac:dyDescent="0.25">
      <c r="B2" s="2" t="s">
        <v>0</v>
      </c>
      <c r="C2" s="2" t="s">
        <v>3</v>
      </c>
      <c r="D2" s="2" t="s">
        <v>4</v>
      </c>
      <c r="E2" s="2" t="s">
        <v>1</v>
      </c>
    </row>
    <row r="3" spans="1:5" x14ac:dyDescent="0.25">
      <c r="B3" s="17" t="s">
        <v>238</v>
      </c>
      <c r="C3" s="6" t="s">
        <v>12</v>
      </c>
      <c r="D3" s="20">
        <v>0.49830000000000002</v>
      </c>
      <c r="E3" s="12">
        <v>471.48</v>
      </c>
    </row>
    <row r="4" spans="1:5" x14ac:dyDescent="0.25">
      <c r="B4" s="17" t="s">
        <v>239</v>
      </c>
      <c r="C4" s="18" t="s">
        <v>5</v>
      </c>
      <c r="D4" s="19">
        <v>0.1</v>
      </c>
      <c r="E4" s="16">
        <v>842.72</v>
      </c>
    </row>
    <row r="5" spans="1:5" x14ac:dyDescent="0.25">
      <c r="A5" s="10"/>
      <c r="B5" s="17" t="s">
        <v>240</v>
      </c>
      <c r="C5" s="6" t="s">
        <v>5</v>
      </c>
      <c r="D5" s="7">
        <v>0.1</v>
      </c>
      <c r="E5" s="12">
        <v>842.72</v>
      </c>
    </row>
    <row r="6" spans="1:5" x14ac:dyDescent="0.25">
      <c r="B6" s="13" t="s">
        <v>241</v>
      </c>
      <c r="C6" s="8" t="s">
        <v>8</v>
      </c>
      <c r="D6" s="9">
        <v>0.2</v>
      </c>
      <c r="E6" s="12">
        <v>749.08</v>
      </c>
    </row>
    <row r="7" spans="1:5" x14ac:dyDescent="0.25">
      <c r="B7" s="13" t="s">
        <v>242</v>
      </c>
      <c r="C7" s="22" t="s">
        <v>14</v>
      </c>
      <c r="D7" s="15">
        <v>0.2</v>
      </c>
      <c r="E7" s="16">
        <v>749.08</v>
      </c>
    </row>
    <row r="8" spans="1:5" x14ac:dyDescent="0.25">
      <c r="B8" s="13" t="s">
        <v>243</v>
      </c>
      <c r="C8" s="8" t="s">
        <v>8</v>
      </c>
      <c r="D8" s="9">
        <v>0.5</v>
      </c>
      <c r="E8" s="12">
        <v>468.18</v>
      </c>
    </row>
    <row r="9" spans="1:5" x14ac:dyDescent="0.25">
      <c r="B9" s="13" t="s">
        <v>244</v>
      </c>
      <c r="C9" s="8" t="s">
        <v>8</v>
      </c>
      <c r="D9" s="9">
        <v>0.3</v>
      </c>
      <c r="E9" s="12">
        <v>655.45</v>
      </c>
    </row>
    <row r="10" spans="1:5" x14ac:dyDescent="0.25">
      <c r="B10" s="13" t="s">
        <v>245</v>
      </c>
      <c r="C10" s="8" t="s">
        <v>8</v>
      </c>
      <c r="D10" s="9">
        <v>0.15</v>
      </c>
      <c r="E10" s="12">
        <v>795.89</v>
      </c>
    </row>
    <row r="11" spans="1:5" x14ac:dyDescent="0.25">
      <c r="B11" s="13" t="s">
        <v>246</v>
      </c>
      <c r="C11" s="8" t="s">
        <v>8</v>
      </c>
      <c r="D11" s="9">
        <v>0.3</v>
      </c>
      <c r="E11" s="12">
        <v>655.45</v>
      </c>
    </row>
    <row r="12" spans="1:5" x14ac:dyDescent="0.25">
      <c r="B12" s="13" t="s">
        <v>247</v>
      </c>
      <c r="C12" s="8" t="s">
        <v>11</v>
      </c>
      <c r="D12" s="9">
        <v>0.4</v>
      </c>
      <c r="E12" s="12">
        <v>561.80999999999995</v>
      </c>
    </row>
    <row r="13" spans="1:5" x14ac:dyDescent="0.25">
      <c r="B13" s="13" t="s">
        <v>248</v>
      </c>
      <c r="C13" s="8" t="s">
        <v>5</v>
      </c>
      <c r="D13" s="9">
        <v>0.1</v>
      </c>
      <c r="E13" s="12">
        <v>842.72</v>
      </c>
    </row>
    <row r="14" spans="1:5" x14ac:dyDescent="0.25">
      <c r="B14" s="13" t="s">
        <v>249</v>
      </c>
      <c r="C14" s="14" t="s">
        <v>8</v>
      </c>
      <c r="D14" s="15">
        <v>0.3</v>
      </c>
      <c r="E14" s="16">
        <v>655.45</v>
      </c>
    </row>
    <row r="15" spans="1:5" x14ac:dyDescent="0.25">
      <c r="B15" s="13" t="s">
        <v>250</v>
      </c>
      <c r="C15" s="14" t="s">
        <v>5</v>
      </c>
      <c r="D15" s="15">
        <v>0.1</v>
      </c>
      <c r="E15" s="16">
        <v>842.72</v>
      </c>
    </row>
    <row r="16" spans="1:5" x14ac:dyDescent="0.25">
      <c r="B16" s="17" t="s">
        <v>251</v>
      </c>
      <c r="C16" s="18" t="s">
        <v>5</v>
      </c>
      <c r="D16" s="19">
        <v>0.1</v>
      </c>
      <c r="E16" s="16">
        <v>842.72</v>
      </c>
    </row>
    <row r="17" spans="2:7" x14ac:dyDescent="0.25">
      <c r="B17" s="17" t="s">
        <v>252</v>
      </c>
      <c r="C17" s="18" t="s">
        <v>51</v>
      </c>
      <c r="D17" s="19">
        <v>0.25</v>
      </c>
      <c r="E17" s="16">
        <v>702.26</v>
      </c>
      <c r="F17" s="10"/>
    </row>
    <row r="18" spans="2:7" x14ac:dyDescent="0.25">
      <c r="B18" s="17" t="s">
        <v>253</v>
      </c>
      <c r="C18" s="18" t="s">
        <v>51</v>
      </c>
      <c r="D18" s="19">
        <v>0.25</v>
      </c>
      <c r="E18" s="16">
        <v>702.26</v>
      </c>
      <c r="F18" s="10"/>
    </row>
    <row r="19" spans="2:7" x14ac:dyDescent="0.25">
      <c r="B19" s="17" t="s">
        <v>254</v>
      </c>
      <c r="C19" s="18" t="s">
        <v>6</v>
      </c>
      <c r="D19" s="19">
        <v>0.3</v>
      </c>
      <c r="E19" s="16">
        <v>655.45</v>
      </c>
      <c r="F19" s="10"/>
    </row>
    <row r="20" spans="2:7" x14ac:dyDescent="0.25">
      <c r="B20" s="13" t="s">
        <v>255</v>
      </c>
      <c r="C20" s="14" t="s">
        <v>7</v>
      </c>
      <c r="D20" s="15">
        <v>0.3</v>
      </c>
      <c r="E20" s="16">
        <v>655.45</v>
      </c>
      <c r="F20" s="10"/>
    </row>
    <row r="21" spans="2:7" x14ac:dyDescent="0.25">
      <c r="B21" s="3" t="s">
        <v>2</v>
      </c>
      <c r="C21" s="3"/>
      <c r="D21" s="3"/>
      <c r="E21" s="4">
        <f>SUM(E3:E19)</f>
        <v>12035.44</v>
      </c>
    </row>
    <row r="23" spans="2:7" x14ac:dyDescent="0.25">
      <c r="B23" s="13" t="s">
        <v>256</v>
      </c>
      <c r="C23" s="14" t="s">
        <v>8</v>
      </c>
      <c r="D23" s="15">
        <v>0.35</v>
      </c>
      <c r="E23" s="16">
        <v>608.63</v>
      </c>
      <c r="F23" s="43" t="s">
        <v>71</v>
      </c>
      <c r="G23" s="43"/>
    </row>
    <row r="24" spans="2:7" x14ac:dyDescent="0.25">
      <c r="B24" s="44"/>
      <c r="C24" s="43"/>
      <c r="D24" s="43"/>
      <c r="E24" s="43"/>
      <c r="F24" s="43"/>
      <c r="G24" s="43"/>
    </row>
    <row r="25" spans="2:7" x14ac:dyDescent="0.25">
      <c r="B25" s="43"/>
      <c r="C25" s="43"/>
      <c r="D25" s="43"/>
      <c r="E25" s="43"/>
      <c r="F25" s="43"/>
      <c r="G25" s="43"/>
    </row>
    <row r="26" spans="2:7" x14ac:dyDescent="0.25">
      <c r="B26" s="43" t="s">
        <v>257</v>
      </c>
      <c r="C26" s="43"/>
      <c r="D26" s="43"/>
      <c r="E26" s="43"/>
      <c r="F26" s="43"/>
      <c r="G26" s="43"/>
    </row>
    <row r="27" spans="2:7" x14ac:dyDescent="0.25">
      <c r="B27" s="43" t="s">
        <v>258</v>
      </c>
      <c r="C27" s="43"/>
      <c r="D27" s="43"/>
      <c r="E27" s="43"/>
      <c r="F27" s="43"/>
      <c r="G27" s="43"/>
    </row>
    <row r="28" spans="2:7" x14ac:dyDescent="0.25">
      <c r="B28" s="43" t="s">
        <v>259</v>
      </c>
      <c r="C28" s="43"/>
      <c r="D28" s="43"/>
      <c r="E28" s="43"/>
      <c r="F28" s="43"/>
      <c r="G28" s="43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21"/>
  <sheetViews>
    <sheetView workbookViewId="0">
      <selection activeCell="H20" sqref="H20"/>
    </sheetView>
  </sheetViews>
  <sheetFormatPr defaultRowHeight="15" x14ac:dyDescent="0.25"/>
  <cols>
    <col min="1" max="1" width="12.85546875" customWidth="1"/>
    <col min="2" max="2" width="47.85546875" customWidth="1"/>
    <col min="3" max="3" width="37.85546875" customWidth="1"/>
    <col min="4" max="4" width="20.5703125" customWidth="1"/>
    <col min="5" max="5" width="28" customWidth="1"/>
  </cols>
  <sheetData>
    <row r="2" spans="1:5" x14ac:dyDescent="0.25">
      <c r="B2" s="2" t="s">
        <v>0</v>
      </c>
      <c r="C2" s="2" t="s">
        <v>3</v>
      </c>
      <c r="D2" s="2" t="s">
        <v>4</v>
      </c>
      <c r="E2" s="2" t="s">
        <v>1</v>
      </c>
    </row>
    <row r="3" spans="1:5" x14ac:dyDescent="0.25">
      <c r="B3" s="17" t="s">
        <v>260</v>
      </c>
      <c r="C3" s="6" t="s">
        <v>7</v>
      </c>
      <c r="D3" s="7">
        <v>0.3</v>
      </c>
      <c r="E3" s="12">
        <v>677.87</v>
      </c>
    </row>
    <row r="4" spans="1:5" x14ac:dyDescent="0.25">
      <c r="B4" s="17" t="s">
        <v>261</v>
      </c>
      <c r="C4" s="6" t="s">
        <v>24</v>
      </c>
      <c r="D4" s="7">
        <v>0.35</v>
      </c>
      <c r="E4" s="12">
        <v>629.45000000000005</v>
      </c>
    </row>
    <row r="5" spans="1:5" x14ac:dyDescent="0.25">
      <c r="B5" s="17" t="s">
        <v>262</v>
      </c>
      <c r="C5" s="6" t="s">
        <v>7</v>
      </c>
      <c r="D5" s="7">
        <v>0.3</v>
      </c>
      <c r="E5" s="12">
        <v>677.87</v>
      </c>
    </row>
    <row r="6" spans="1:5" x14ac:dyDescent="0.25">
      <c r="B6" s="17" t="s">
        <v>263</v>
      </c>
      <c r="C6" s="6" t="s">
        <v>5</v>
      </c>
      <c r="D6" s="7">
        <v>0.15</v>
      </c>
      <c r="E6" s="12">
        <v>823.13</v>
      </c>
    </row>
    <row r="7" spans="1:5" x14ac:dyDescent="0.25">
      <c r="B7" s="13" t="s">
        <v>264</v>
      </c>
      <c r="C7" s="14" t="s">
        <v>18</v>
      </c>
      <c r="D7" s="15">
        <v>0.3</v>
      </c>
      <c r="E7" s="12">
        <v>677.87</v>
      </c>
    </row>
    <row r="8" spans="1:5" x14ac:dyDescent="0.25">
      <c r="B8" s="13" t="s">
        <v>265</v>
      </c>
      <c r="C8" s="14" t="s">
        <v>24</v>
      </c>
      <c r="D8" s="15">
        <v>0.25</v>
      </c>
      <c r="E8" s="12">
        <v>726.29</v>
      </c>
    </row>
    <row r="9" spans="1:5" x14ac:dyDescent="0.25">
      <c r="B9" s="13" t="s">
        <v>266</v>
      </c>
      <c r="C9" s="8" t="s">
        <v>7</v>
      </c>
      <c r="D9" s="9">
        <v>0.3</v>
      </c>
      <c r="E9" s="12">
        <v>677.87</v>
      </c>
    </row>
    <row r="10" spans="1:5" x14ac:dyDescent="0.25">
      <c r="B10" s="13" t="s">
        <v>267</v>
      </c>
      <c r="C10" s="14" t="s">
        <v>18</v>
      </c>
      <c r="D10" s="15">
        <v>0.3</v>
      </c>
      <c r="E10" s="12">
        <v>677.87</v>
      </c>
    </row>
    <row r="11" spans="1:5" x14ac:dyDescent="0.25">
      <c r="B11" s="13" t="s">
        <v>268</v>
      </c>
      <c r="C11" s="8" t="s">
        <v>22</v>
      </c>
      <c r="D11" s="9">
        <v>0.3</v>
      </c>
      <c r="E11" s="12">
        <v>677.87</v>
      </c>
    </row>
    <row r="12" spans="1:5" x14ac:dyDescent="0.25">
      <c r="B12" s="13" t="s">
        <v>269</v>
      </c>
      <c r="C12" s="14" t="s">
        <v>42</v>
      </c>
      <c r="D12" s="15">
        <v>0.25</v>
      </c>
      <c r="E12" s="12">
        <v>726.29</v>
      </c>
    </row>
    <row r="13" spans="1:5" x14ac:dyDescent="0.25">
      <c r="B13" s="13" t="s">
        <v>270</v>
      </c>
      <c r="C13" s="14" t="s">
        <v>18</v>
      </c>
      <c r="D13" s="15">
        <v>0.3</v>
      </c>
      <c r="E13" s="16">
        <v>677.87</v>
      </c>
    </row>
    <row r="14" spans="1:5" x14ac:dyDescent="0.25">
      <c r="B14" s="3" t="s">
        <v>2</v>
      </c>
      <c r="C14" s="3"/>
      <c r="D14" s="3"/>
      <c r="E14" s="4">
        <f>SUM(E3:E13)</f>
        <v>7650.2499999999991</v>
      </c>
    </row>
    <row r="16" spans="1:5" x14ac:dyDescent="0.25">
      <c r="A16" s="10"/>
      <c r="B16" s="10" t="s">
        <v>110</v>
      </c>
    </row>
    <row r="18" spans="2:2" x14ac:dyDescent="0.25">
      <c r="B18" s="13" t="s">
        <v>271</v>
      </c>
    </row>
    <row r="19" spans="2:2" x14ac:dyDescent="0.25">
      <c r="B19" s="13" t="s">
        <v>272</v>
      </c>
    </row>
    <row r="20" spans="2:2" x14ac:dyDescent="0.25">
      <c r="B20" s="13" t="s">
        <v>273</v>
      </c>
    </row>
    <row r="21" spans="2:2" x14ac:dyDescent="0.25">
      <c r="B21" s="13" t="s">
        <v>274</v>
      </c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F33"/>
  <sheetViews>
    <sheetView topLeftCell="A10" workbookViewId="0">
      <selection activeCell="F33" sqref="F33"/>
    </sheetView>
  </sheetViews>
  <sheetFormatPr defaultRowHeight="15" x14ac:dyDescent="0.25"/>
  <cols>
    <col min="2" max="2" width="50.140625" customWidth="1"/>
    <col min="3" max="3" width="35.140625" customWidth="1"/>
    <col min="4" max="4" width="18.140625" customWidth="1"/>
    <col min="5" max="5" width="23" customWidth="1"/>
  </cols>
  <sheetData>
    <row r="2" spans="2:6" x14ac:dyDescent="0.25">
      <c r="B2" s="2" t="s">
        <v>0</v>
      </c>
      <c r="C2" s="2" t="s">
        <v>3</v>
      </c>
      <c r="D2" s="2" t="s">
        <v>4</v>
      </c>
      <c r="E2" s="2" t="s">
        <v>1</v>
      </c>
    </row>
    <row r="3" spans="2:6" x14ac:dyDescent="0.25">
      <c r="B3" s="17" t="s">
        <v>275</v>
      </c>
      <c r="C3" s="6" t="s">
        <v>5</v>
      </c>
      <c r="D3" s="7">
        <v>0.25</v>
      </c>
      <c r="E3" s="12">
        <v>968.39</v>
      </c>
    </row>
    <row r="4" spans="2:6" x14ac:dyDescent="0.25">
      <c r="B4" s="17" t="s">
        <v>276</v>
      </c>
      <c r="C4" s="8" t="s">
        <v>18</v>
      </c>
      <c r="D4" s="11">
        <v>0.3</v>
      </c>
      <c r="E4" s="12">
        <v>677.87</v>
      </c>
    </row>
    <row r="5" spans="2:6" x14ac:dyDescent="0.25">
      <c r="B5" s="13" t="s">
        <v>277</v>
      </c>
      <c r="C5" s="8" t="s">
        <v>7</v>
      </c>
      <c r="D5" s="9">
        <v>0.3</v>
      </c>
      <c r="E5" s="12">
        <v>677.87</v>
      </c>
    </row>
    <row r="6" spans="2:6" x14ac:dyDescent="0.25">
      <c r="B6" s="13" t="s">
        <v>278</v>
      </c>
      <c r="C6" s="8" t="s">
        <v>7</v>
      </c>
      <c r="D6" s="9">
        <v>0.3</v>
      </c>
      <c r="E6" s="12">
        <v>677.87</v>
      </c>
    </row>
    <row r="7" spans="2:6" x14ac:dyDescent="0.25">
      <c r="B7" s="13" t="s">
        <v>279</v>
      </c>
      <c r="C7" s="8" t="s">
        <v>22</v>
      </c>
      <c r="D7" s="9">
        <v>0.25</v>
      </c>
      <c r="E7" s="12">
        <v>726.29</v>
      </c>
    </row>
    <row r="8" spans="2:6" x14ac:dyDescent="0.25">
      <c r="B8" s="13" t="s">
        <v>280</v>
      </c>
      <c r="C8" s="14" t="s">
        <v>5</v>
      </c>
      <c r="D8" s="15">
        <v>0.15</v>
      </c>
      <c r="E8" s="16">
        <v>823.13</v>
      </c>
    </row>
    <row r="9" spans="2:6" x14ac:dyDescent="0.25">
      <c r="B9" s="13" t="s">
        <v>281</v>
      </c>
      <c r="C9" s="8" t="s">
        <v>22</v>
      </c>
      <c r="D9" s="9">
        <v>0.2</v>
      </c>
      <c r="E9" s="12">
        <v>774.71</v>
      </c>
    </row>
    <row r="10" spans="2:6" x14ac:dyDescent="0.25">
      <c r="B10" s="13" t="s">
        <v>282</v>
      </c>
      <c r="C10" s="8" t="s">
        <v>22</v>
      </c>
      <c r="D10" s="15">
        <v>0.3</v>
      </c>
      <c r="E10" s="12">
        <v>677.87</v>
      </c>
    </row>
    <row r="11" spans="2:6" x14ac:dyDescent="0.25">
      <c r="B11" s="13" t="s">
        <v>283</v>
      </c>
      <c r="C11" s="8" t="s">
        <v>5</v>
      </c>
      <c r="D11" s="9">
        <v>0.1</v>
      </c>
      <c r="E11" s="12">
        <v>1009.52</v>
      </c>
      <c r="F11" s="43" t="s">
        <v>61</v>
      </c>
    </row>
    <row r="12" spans="2:6" x14ac:dyDescent="0.25">
      <c r="B12" s="13" t="s">
        <v>284</v>
      </c>
      <c r="C12" s="8" t="s">
        <v>5</v>
      </c>
      <c r="D12" s="9">
        <v>0.1</v>
      </c>
      <c r="E12" s="12">
        <v>988.71</v>
      </c>
      <c r="F12" t="s">
        <v>61</v>
      </c>
    </row>
    <row r="13" spans="2:6" x14ac:dyDescent="0.25">
      <c r="B13" s="13" t="s">
        <v>285</v>
      </c>
      <c r="C13" s="33" t="s">
        <v>27</v>
      </c>
      <c r="D13" s="27">
        <v>0.3</v>
      </c>
      <c r="E13" s="12">
        <v>677.87</v>
      </c>
    </row>
    <row r="14" spans="2:6" x14ac:dyDescent="0.25">
      <c r="B14" s="13" t="s">
        <v>286</v>
      </c>
      <c r="C14" s="8" t="s">
        <v>7</v>
      </c>
      <c r="D14" s="27">
        <v>0.3</v>
      </c>
      <c r="E14" s="12">
        <v>677.87</v>
      </c>
    </row>
    <row r="15" spans="2:6" x14ac:dyDescent="0.25">
      <c r="B15" s="13" t="s">
        <v>287</v>
      </c>
      <c r="C15" s="33" t="s">
        <v>18</v>
      </c>
      <c r="D15" s="27">
        <v>0.3</v>
      </c>
      <c r="E15" s="12">
        <v>677.87</v>
      </c>
    </row>
    <row r="16" spans="2:6" x14ac:dyDescent="0.25">
      <c r="B16" s="13" t="s">
        <v>288</v>
      </c>
      <c r="C16" s="33" t="s">
        <v>5</v>
      </c>
      <c r="D16" s="27">
        <v>0.15</v>
      </c>
      <c r="E16" s="34">
        <v>823.14</v>
      </c>
      <c r="F16" s="43"/>
    </row>
    <row r="17" spans="1:5" x14ac:dyDescent="0.25">
      <c r="B17" s="13" t="s">
        <v>289</v>
      </c>
      <c r="C17" s="33" t="s">
        <v>5</v>
      </c>
      <c r="D17" s="27">
        <v>0.15</v>
      </c>
      <c r="E17" s="34">
        <v>823.13</v>
      </c>
    </row>
    <row r="18" spans="1:5" x14ac:dyDescent="0.25">
      <c r="B18" s="13" t="s">
        <v>290</v>
      </c>
      <c r="C18" s="8" t="s">
        <v>7</v>
      </c>
      <c r="D18" s="9">
        <v>0.3</v>
      </c>
      <c r="E18" s="12">
        <v>677.87</v>
      </c>
    </row>
    <row r="19" spans="1:5" x14ac:dyDescent="0.25">
      <c r="B19" s="13" t="s">
        <v>291</v>
      </c>
      <c r="C19" s="8" t="s">
        <v>22</v>
      </c>
      <c r="D19" s="15">
        <v>0.3</v>
      </c>
      <c r="E19" s="12">
        <v>677.87</v>
      </c>
    </row>
    <row r="20" spans="1:5" x14ac:dyDescent="0.25">
      <c r="B20" s="3" t="s">
        <v>2</v>
      </c>
      <c r="C20" s="3"/>
      <c r="D20" s="3"/>
      <c r="E20" s="4">
        <f>SUM(E3:E19)</f>
        <v>13037.850000000002</v>
      </c>
    </row>
    <row r="22" spans="1:5" x14ac:dyDescent="0.25">
      <c r="A22" s="10"/>
      <c r="B22" s="10"/>
    </row>
    <row r="24" spans="1:5" x14ac:dyDescent="0.25">
      <c r="B24" s="10" t="s">
        <v>110</v>
      </c>
    </row>
    <row r="25" spans="1:5" x14ac:dyDescent="0.25">
      <c r="B25" s="13" t="s">
        <v>292</v>
      </c>
      <c r="C25" s="17"/>
    </row>
    <row r="26" spans="1:5" x14ac:dyDescent="0.25">
      <c r="B26" s="13" t="s">
        <v>293</v>
      </c>
      <c r="C26" s="17"/>
    </row>
    <row r="27" spans="1:5" x14ac:dyDescent="0.25">
      <c r="B27" s="13" t="s">
        <v>294</v>
      </c>
      <c r="C27" s="17"/>
    </row>
    <row r="28" spans="1:5" x14ac:dyDescent="0.25">
      <c r="B28" s="13" t="s">
        <v>295</v>
      </c>
      <c r="C28" s="17"/>
    </row>
    <row r="29" spans="1:5" x14ac:dyDescent="0.25">
      <c r="B29" s="13" t="s">
        <v>296</v>
      </c>
      <c r="C29" s="17"/>
    </row>
    <row r="30" spans="1:5" x14ac:dyDescent="0.25">
      <c r="B30" s="13" t="s">
        <v>297</v>
      </c>
      <c r="C30" s="17"/>
    </row>
    <row r="31" spans="1:5" x14ac:dyDescent="0.25">
      <c r="B31" s="13" t="s">
        <v>298</v>
      </c>
      <c r="C31" s="17"/>
    </row>
    <row r="32" spans="1:5" x14ac:dyDescent="0.25">
      <c r="B32" s="13" t="s">
        <v>299</v>
      </c>
      <c r="C32" s="17"/>
    </row>
    <row r="33" spans="2:3" x14ac:dyDescent="0.25">
      <c r="B33" s="13" t="s">
        <v>300</v>
      </c>
      <c r="C33" s="17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F22"/>
  <sheetViews>
    <sheetView topLeftCell="B1" workbookViewId="0">
      <selection activeCell="C25" sqref="C25"/>
    </sheetView>
  </sheetViews>
  <sheetFormatPr defaultRowHeight="15" x14ac:dyDescent="0.25"/>
  <cols>
    <col min="2" max="2" width="56.42578125" customWidth="1"/>
    <col min="3" max="3" width="61.85546875" customWidth="1"/>
    <col min="4" max="4" width="18.5703125" customWidth="1"/>
    <col min="5" max="5" width="25" customWidth="1"/>
  </cols>
  <sheetData>
    <row r="2" spans="2:6" x14ac:dyDescent="0.25">
      <c r="B2" s="2" t="s">
        <v>0</v>
      </c>
      <c r="C2" s="2" t="s">
        <v>3</v>
      </c>
      <c r="D2" s="2" t="s">
        <v>4</v>
      </c>
      <c r="E2" s="2" t="s">
        <v>1</v>
      </c>
    </row>
    <row r="3" spans="2:6" x14ac:dyDescent="0.25">
      <c r="B3" s="17" t="s">
        <v>301</v>
      </c>
      <c r="C3" s="18" t="s">
        <v>23</v>
      </c>
      <c r="D3" s="19">
        <v>0.3</v>
      </c>
      <c r="E3" s="16">
        <v>677.87</v>
      </c>
    </row>
    <row r="4" spans="2:6" x14ac:dyDescent="0.25">
      <c r="B4" s="17" t="s">
        <v>302</v>
      </c>
      <c r="C4" s="6" t="s">
        <v>24</v>
      </c>
      <c r="D4" s="7">
        <v>0.7</v>
      </c>
      <c r="E4" s="12">
        <v>290.52</v>
      </c>
    </row>
    <row r="5" spans="2:6" x14ac:dyDescent="0.25">
      <c r="B5" s="13" t="s">
        <v>303</v>
      </c>
      <c r="C5" s="6" t="s">
        <v>8</v>
      </c>
      <c r="D5" s="9">
        <v>0.25</v>
      </c>
      <c r="E5" s="12">
        <v>726.29</v>
      </c>
    </row>
    <row r="6" spans="2:6" x14ac:dyDescent="0.25">
      <c r="B6" s="13" t="s">
        <v>304</v>
      </c>
      <c r="C6" s="8" t="s">
        <v>7</v>
      </c>
      <c r="D6" s="9">
        <v>0.3</v>
      </c>
      <c r="E6" s="16">
        <v>677.87</v>
      </c>
    </row>
    <row r="7" spans="2:6" x14ac:dyDescent="0.25">
      <c r="B7" s="13" t="s">
        <v>305</v>
      </c>
      <c r="C7" s="14" t="s">
        <v>5</v>
      </c>
      <c r="D7" s="15">
        <v>0.15</v>
      </c>
      <c r="E7" s="16">
        <v>823.13</v>
      </c>
    </row>
    <row r="8" spans="2:6" x14ac:dyDescent="0.25">
      <c r="B8" s="13" t="s">
        <v>306</v>
      </c>
      <c r="C8" s="14" t="s">
        <v>5</v>
      </c>
      <c r="D8" s="15">
        <v>0.1</v>
      </c>
      <c r="E8" s="16">
        <v>871.55</v>
      </c>
    </row>
    <row r="9" spans="2:6" x14ac:dyDescent="0.25">
      <c r="B9" s="13" t="s">
        <v>307</v>
      </c>
      <c r="C9" s="8" t="s">
        <v>7</v>
      </c>
      <c r="D9" s="9">
        <v>0.3</v>
      </c>
      <c r="E9" s="16">
        <v>677.87</v>
      </c>
      <c r="F9" s="43"/>
    </row>
    <row r="10" spans="2:6" x14ac:dyDescent="0.25">
      <c r="B10" s="13" t="s">
        <v>308</v>
      </c>
      <c r="C10" s="8" t="s">
        <v>7</v>
      </c>
      <c r="D10" s="9">
        <v>0.3</v>
      </c>
      <c r="E10" s="16">
        <v>677.87</v>
      </c>
    </row>
    <row r="11" spans="2:6" x14ac:dyDescent="0.25">
      <c r="B11" s="13" t="s">
        <v>309</v>
      </c>
      <c r="C11" s="6" t="s">
        <v>24</v>
      </c>
      <c r="D11" s="9">
        <v>0.15</v>
      </c>
      <c r="E11" s="12">
        <v>823.13</v>
      </c>
    </row>
    <row r="12" spans="2:6" x14ac:dyDescent="0.25">
      <c r="B12" s="13" t="s">
        <v>310</v>
      </c>
      <c r="C12" s="14" t="s">
        <v>69</v>
      </c>
      <c r="D12" s="15">
        <v>0.3</v>
      </c>
      <c r="E12" s="16">
        <v>1016.8</v>
      </c>
    </row>
    <row r="13" spans="2:6" x14ac:dyDescent="0.25">
      <c r="B13" s="13" t="s">
        <v>311</v>
      </c>
      <c r="C13" s="8" t="s">
        <v>69</v>
      </c>
      <c r="D13" s="9">
        <v>0.3</v>
      </c>
      <c r="E13" s="16">
        <v>1016.8</v>
      </c>
    </row>
    <row r="14" spans="2:6" x14ac:dyDescent="0.25">
      <c r="B14" s="13" t="s">
        <v>312</v>
      </c>
      <c r="C14" s="6" t="s">
        <v>24</v>
      </c>
      <c r="D14" s="9">
        <v>0.3</v>
      </c>
      <c r="E14" s="12">
        <v>677.87</v>
      </c>
    </row>
    <row r="15" spans="2:6" x14ac:dyDescent="0.25">
      <c r="B15" s="55" t="s">
        <v>313</v>
      </c>
      <c r="C15" s="49" t="s">
        <v>81</v>
      </c>
      <c r="D15" s="50">
        <v>0.1</v>
      </c>
      <c r="E15" s="51">
        <v>1743.1</v>
      </c>
    </row>
    <row r="16" spans="2:6" x14ac:dyDescent="0.25">
      <c r="B16" s="3" t="s">
        <v>2</v>
      </c>
      <c r="C16" s="3"/>
      <c r="D16" s="3"/>
      <c r="E16" s="4">
        <f>SUM(E3:E15)</f>
        <v>10700.67</v>
      </c>
    </row>
    <row r="18" spans="2:3" x14ac:dyDescent="0.25">
      <c r="B18" s="10" t="s">
        <v>21</v>
      </c>
      <c r="C18" s="10"/>
    </row>
    <row r="19" spans="2:3" x14ac:dyDescent="0.25">
      <c r="B19" s="13" t="s">
        <v>314</v>
      </c>
      <c r="C19" s="13"/>
    </row>
    <row r="20" spans="2:3" x14ac:dyDescent="0.25">
      <c r="B20" s="13" t="s">
        <v>315</v>
      </c>
      <c r="C20" s="13"/>
    </row>
    <row r="21" spans="2:3" x14ac:dyDescent="0.25">
      <c r="B21" s="13" t="s">
        <v>316</v>
      </c>
      <c r="C21" s="13"/>
    </row>
    <row r="22" spans="2:3" x14ac:dyDescent="0.25">
      <c r="B22" s="13" t="s">
        <v>317</v>
      </c>
      <c r="C22" s="17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35"/>
  <sheetViews>
    <sheetView topLeftCell="A13" workbookViewId="0">
      <selection activeCell="C36" sqref="C36"/>
    </sheetView>
  </sheetViews>
  <sheetFormatPr defaultRowHeight="15" x14ac:dyDescent="0.25"/>
  <cols>
    <col min="2" max="2" width="59.7109375" customWidth="1"/>
    <col min="3" max="3" width="69.42578125" bestFit="1" customWidth="1"/>
    <col min="4" max="4" width="24.85546875" customWidth="1"/>
    <col min="5" max="5" width="23.7109375" bestFit="1" customWidth="1"/>
  </cols>
  <sheetData>
    <row r="2" spans="2:10" x14ac:dyDescent="0.25">
      <c r="B2" s="2" t="s">
        <v>0</v>
      </c>
      <c r="C2" s="2" t="s">
        <v>3</v>
      </c>
      <c r="D2" s="2" t="s">
        <v>4</v>
      </c>
      <c r="E2" s="2" t="s">
        <v>1</v>
      </c>
    </row>
    <row r="3" spans="2:10" x14ac:dyDescent="0.25">
      <c r="B3" s="17" t="s">
        <v>318</v>
      </c>
      <c r="C3" s="7" t="s">
        <v>5</v>
      </c>
      <c r="D3" s="7">
        <v>0.1</v>
      </c>
      <c r="E3" s="12">
        <v>988.71</v>
      </c>
      <c r="F3" t="s">
        <v>60</v>
      </c>
    </row>
    <row r="4" spans="2:10" x14ac:dyDescent="0.25">
      <c r="B4" s="17" t="s">
        <v>319</v>
      </c>
      <c r="C4" s="19" t="s">
        <v>78</v>
      </c>
      <c r="D4" s="19">
        <v>0.25</v>
      </c>
      <c r="E4" s="16">
        <v>653.66</v>
      </c>
      <c r="F4" s="43"/>
      <c r="G4" s="10"/>
      <c r="H4" s="10"/>
      <c r="I4" s="10"/>
      <c r="J4" s="10"/>
    </row>
    <row r="5" spans="2:10" x14ac:dyDescent="0.25">
      <c r="B5" s="17" t="s">
        <v>320</v>
      </c>
      <c r="C5" s="19" t="s">
        <v>7</v>
      </c>
      <c r="D5" s="19">
        <v>0.3</v>
      </c>
      <c r="E5" s="16">
        <v>677.87</v>
      </c>
    </row>
    <row r="6" spans="2:10" x14ac:dyDescent="0.25">
      <c r="B6" s="17" t="s">
        <v>321</v>
      </c>
      <c r="C6" s="19" t="s">
        <v>22</v>
      </c>
      <c r="D6" s="19">
        <v>0.35</v>
      </c>
      <c r="E6" s="16">
        <v>629.45000000000005</v>
      </c>
    </row>
    <row r="7" spans="2:10" x14ac:dyDescent="0.25">
      <c r="B7" s="13" t="s">
        <v>322</v>
      </c>
      <c r="C7" s="9" t="s">
        <v>18</v>
      </c>
      <c r="D7" s="19">
        <v>0.3</v>
      </c>
      <c r="E7" s="16">
        <v>677.87</v>
      </c>
    </row>
    <row r="8" spans="2:10" x14ac:dyDescent="0.25">
      <c r="B8" s="13" t="s">
        <v>116</v>
      </c>
      <c r="C8" s="8" t="s">
        <v>7</v>
      </c>
      <c r="D8" s="9">
        <v>0.3</v>
      </c>
      <c r="E8" s="16">
        <v>677.87</v>
      </c>
    </row>
    <row r="9" spans="2:10" x14ac:dyDescent="0.25">
      <c r="B9" s="13" t="s">
        <v>323</v>
      </c>
      <c r="C9" s="19" t="s">
        <v>22</v>
      </c>
      <c r="D9" s="7">
        <v>0.25</v>
      </c>
      <c r="E9" s="16">
        <v>726.29</v>
      </c>
    </row>
    <row r="10" spans="2:10" x14ac:dyDescent="0.25">
      <c r="B10" s="13" t="s">
        <v>324</v>
      </c>
      <c r="C10" s="9" t="s">
        <v>18</v>
      </c>
      <c r="D10" s="19">
        <v>0.3</v>
      </c>
      <c r="E10" s="16">
        <v>677.87</v>
      </c>
    </row>
    <row r="11" spans="2:10" x14ac:dyDescent="0.25">
      <c r="B11" s="13" t="s">
        <v>325</v>
      </c>
      <c r="C11" s="19" t="s">
        <v>43</v>
      </c>
      <c r="D11" s="19">
        <v>0.3</v>
      </c>
      <c r="E11" s="16">
        <v>101.68</v>
      </c>
      <c r="F11" s="43"/>
      <c r="G11" s="10"/>
      <c r="H11" s="10"/>
      <c r="I11" s="10"/>
      <c r="J11" s="10"/>
    </row>
    <row r="12" spans="2:10" x14ac:dyDescent="0.25">
      <c r="B12" s="13" t="s">
        <v>326</v>
      </c>
      <c r="C12" s="19" t="s">
        <v>58</v>
      </c>
      <c r="D12" s="19">
        <v>0.3</v>
      </c>
      <c r="E12" s="16">
        <v>101.68</v>
      </c>
      <c r="F12" s="43"/>
      <c r="G12" s="10"/>
      <c r="H12" s="10"/>
      <c r="I12" s="10"/>
      <c r="J12" s="10"/>
    </row>
    <row r="13" spans="2:10" x14ac:dyDescent="0.25">
      <c r="B13" s="13" t="s">
        <v>327</v>
      </c>
      <c r="C13" s="9" t="s">
        <v>23</v>
      </c>
      <c r="D13" s="7">
        <v>0.3</v>
      </c>
      <c r="E13" s="16">
        <v>677.87</v>
      </c>
    </row>
    <row r="14" spans="2:10" x14ac:dyDescent="0.25">
      <c r="B14" s="13" t="s">
        <v>328</v>
      </c>
      <c r="C14" s="19" t="s">
        <v>22</v>
      </c>
      <c r="D14" s="7">
        <v>0.35</v>
      </c>
      <c r="E14" s="16">
        <v>629.45000000000005</v>
      </c>
    </row>
    <row r="15" spans="2:10" x14ac:dyDescent="0.25">
      <c r="B15" s="13" t="s">
        <v>122</v>
      </c>
      <c r="C15" s="15" t="s">
        <v>5</v>
      </c>
      <c r="D15" s="7">
        <v>0.1</v>
      </c>
      <c r="E15" s="12">
        <v>871.55</v>
      </c>
      <c r="F15" s="10"/>
    </row>
    <row r="16" spans="2:10" x14ac:dyDescent="0.25">
      <c r="B16" s="13" t="s">
        <v>114</v>
      </c>
      <c r="C16" s="9" t="s">
        <v>18</v>
      </c>
      <c r="D16" s="7">
        <v>0.3</v>
      </c>
      <c r="E16" s="16">
        <v>677.87</v>
      </c>
    </row>
    <row r="17" spans="1:10" x14ac:dyDescent="0.25">
      <c r="B17" s="13" t="s">
        <v>113</v>
      </c>
      <c r="C17" s="9" t="s">
        <v>24</v>
      </c>
      <c r="D17" s="7">
        <v>0.15</v>
      </c>
      <c r="E17" s="12">
        <v>823.13</v>
      </c>
    </row>
    <row r="18" spans="1:10" x14ac:dyDescent="0.25">
      <c r="B18" s="13" t="s">
        <v>73</v>
      </c>
      <c r="C18" s="9" t="s">
        <v>5</v>
      </c>
      <c r="D18" s="7">
        <v>0.1</v>
      </c>
      <c r="E18" s="12">
        <v>871.55</v>
      </c>
    </row>
    <row r="19" spans="1:10" x14ac:dyDescent="0.25">
      <c r="B19" s="13" t="s">
        <v>117</v>
      </c>
      <c r="C19" s="15" t="s">
        <v>59</v>
      </c>
      <c r="D19" s="19">
        <v>0.25</v>
      </c>
      <c r="E19" s="16">
        <v>108.94</v>
      </c>
      <c r="F19" s="43"/>
      <c r="G19" s="10"/>
      <c r="H19" s="10"/>
      <c r="I19" s="10"/>
      <c r="J19" s="10"/>
    </row>
    <row r="20" spans="1:10" x14ac:dyDescent="0.25">
      <c r="A20" s="10"/>
      <c r="B20" s="13" t="s">
        <v>120</v>
      </c>
      <c r="C20" s="15" t="s">
        <v>22</v>
      </c>
      <c r="D20" s="19">
        <v>0.3</v>
      </c>
      <c r="E20" s="16">
        <v>677.87</v>
      </c>
    </row>
    <row r="21" spans="1:10" x14ac:dyDescent="0.25">
      <c r="B21" s="13" t="s">
        <v>115</v>
      </c>
      <c r="C21" s="15" t="s">
        <v>24</v>
      </c>
      <c r="D21" s="19">
        <v>0.25</v>
      </c>
      <c r="E21" s="16">
        <v>726.29</v>
      </c>
    </row>
    <row r="22" spans="1:10" x14ac:dyDescent="0.25">
      <c r="B22" s="13" t="s">
        <v>118</v>
      </c>
      <c r="C22" s="15" t="s">
        <v>42</v>
      </c>
      <c r="D22" s="19">
        <v>0.25</v>
      </c>
      <c r="E22" s="16">
        <v>726.29</v>
      </c>
    </row>
    <row r="23" spans="1:10" x14ac:dyDescent="0.25">
      <c r="B23" s="13" t="s">
        <v>124</v>
      </c>
      <c r="C23" s="15" t="s">
        <v>123</v>
      </c>
      <c r="D23" s="19">
        <v>0.1</v>
      </c>
      <c r="E23" s="16">
        <v>130.72999999999999</v>
      </c>
      <c r="F23" s="10"/>
    </row>
    <row r="24" spans="1:10" x14ac:dyDescent="0.25">
      <c r="A24" s="10"/>
      <c r="B24" s="13" t="s">
        <v>74</v>
      </c>
      <c r="C24" s="15" t="s">
        <v>5</v>
      </c>
      <c r="D24" s="7">
        <v>0.1</v>
      </c>
      <c r="E24" s="12">
        <v>871.55</v>
      </c>
    </row>
    <row r="25" spans="1:10" x14ac:dyDescent="0.25">
      <c r="B25" s="13" t="s">
        <v>119</v>
      </c>
      <c r="C25" s="15" t="s">
        <v>77</v>
      </c>
      <c r="D25" s="7">
        <v>0.1</v>
      </c>
      <c r="E25" s="12">
        <v>290.52</v>
      </c>
    </row>
    <row r="26" spans="1:10" x14ac:dyDescent="0.25">
      <c r="B26" s="13" t="s">
        <v>126</v>
      </c>
      <c r="C26" s="15" t="s">
        <v>127</v>
      </c>
      <c r="D26" s="7">
        <v>0.1</v>
      </c>
      <c r="E26" s="12">
        <v>196.09</v>
      </c>
    </row>
    <row r="27" spans="1:10" x14ac:dyDescent="0.25">
      <c r="B27" s="13" t="s">
        <v>128</v>
      </c>
      <c r="C27" s="15" t="s">
        <v>50</v>
      </c>
      <c r="D27" s="7">
        <v>0.25</v>
      </c>
      <c r="E27" s="12">
        <v>108.94</v>
      </c>
    </row>
    <row r="28" spans="1:10" x14ac:dyDescent="0.25">
      <c r="B28" s="3" t="s">
        <v>2</v>
      </c>
      <c r="C28" s="3"/>
      <c r="D28" s="4"/>
      <c r="E28" s="4">
        <f>SUM(E3:E27)</f>
        <v>14301.590000000002</v>
      </c>
    </row>
    <row r="29" spans="1:10" x14ac:dyDescent="0.25">
      <c r="B29" s="32"/>
    </row>
    <row r="30" spans="1:10" x14ac:dyDescent="0.25">
      <c r="A30" s="10"/>
      <c r="B30" s="10" t="s">
        <v>21</v>
      </c>
    </row>
    <row r="31" spans="1:10" x14ac:dyDescent="0.25">
      <c r="B31" s="13" t="s">
        <v>62</v>
      </c>
    </row>
    <row r="32" spans="1:10" x14ac:dyDescent="0.25">
      <c r="B32" s="5" t="s">
        <v>129</v>
      </c>
    </row>
    <row r="33" spans="2:2" x14ac:dyDescent="0.25">
      <c r="B33" s="13" t="s">
        <v>130</v>
      </c>
    </row>
    <row r="34" spans="2:2" x14ac:dyDescent="0.25">
      <c r="B34" s="13" t="s">
        <v>329</v>
      </c>
    </row>
    <row r="35" spans="2:2" x14ac:dyDescent="0.25">
      <c r="B35" s="13" t="s">
        <v>330</v>
      </c>
    </row>
  </sheetData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H37"/>
  <sheetViews>
    <sheetView workbookViewId="0">
      <selection activeCell="G43" sqref="G43"/>
    </sheetView>
  </sheetViews>
  <sheetFormatPr defaultRowHeight="15" x14ac:dyDescent="0.25"/>
  <cols>
    <col min="2" max="2" width="65" customWidth="1"/>
    <col min="3" max="3" width="40.42578125" bestFit="1" customWidth="1"/>
    <col min="4" max="4" width="17.85546875" customWidth="1"/>
    <col min="5" max="5" width="23.7109375" customWidth="1"/>
  </cols>
  <sheetData>
    <row r="2" spans="2:8" x14ac:dyDescent="0.25">
      <c r="B2" s="2" t="s">
        <v>0</v>
      </c>
      <c r="C2" s="2" t="s">
        <v>3</v>
      </c>
      <c r="D2" s="2" t="s">
        <v>4</v>
      </c>
      <c r="E2" s="2" t="s">
        <v>1</v>
      </c>
    </row>
    <row r="3" spans="2:8" x14ac:dyDescent="0.25">
      <c r="B3" s="1" t="s">
        <v>25</v>
      </c>
      <c r="C3" s="6" t="s">
        <v>5</v>
      </c>
      <c r="D3" s="7">
        <v>0.1</v>
      </c>
      <c r="E3" s="12">
        <v>871.55</v>
      </c>
    </row>
    <row r="4" spans="2:8" x14ac:dyDescent="0.25">
      <c r="B4" s="1" t="s">
        <v>26</v>
      </c>
      <c r="C4" s="6" t="s">
        <v>7</v>
      </c>
      <c r="D4" s="7">
        <v>0.3</v>
      </c>
      <c r="E4" s="12">
        <v>677.87</v>
      </c>
    </row>
    <row r="5" spans="2:8" x14ac:dyDescent="0.25">
      <c r="B5" s="1" t="s">
        <v>35</v>
      </c>
      <c r="C5" s="6" t="s">
        <v>24</v>
      </c>
      <c r="D5" s="7">
        <v>0.7</v>
      </c>
      <c r="E5" s="12">
        <v>290.51</v>
      </c>
    </row>
    <row r="6" spans="2:8" x14ac:dyDescent="0.25">
      <c r="B6" s="13" t="s">
        <v>36</v>
      </c>
      <c r="C6" s="6" t="s">
        <v>5</v>
      </c>
      <c r="D6" s="15">
        <v>0.1</v>
      </c>
      <c r="E6" s="12">
        <v>871.55</v>
      </c>
    </row>
    <row r="7" spans="2:8" x14ac:dyDescent="0.25">
      <c r="B7" s="13" t="s">
        <v>37</v>
      </c>
      <c r="C7" s="14" t="s">
        <v>23</v>
      </c>
      <c r="D7" s="15">
        <v>0.3</v>
      </c>
      <c r="E7" s="12">
        <v>677.87</v>
      </c>
    </row>
    <row r="8" spans="2:8" x14ac:dyDescent="0.25">
      <c r="B8" s="5" t="s">
        <v>92</v>
      </c>
      <c r="C8" s="6" t="s">
        <v>5</v>
      </c>
      <c r="D8" s="7">
        <v>0.15</v>
      </c>
      <c r="E8" s="12">
        <v>987.75</v>
      </c>
      <c r="F8" s="45"/>
      <c r="G8" s="10"/>
      <c r="H8" s="10"/>
    </row>
    <row r="9" spans="2:8" x14ac:dyDescent="0.25">
      <c r="B9" s="13" t="s">
        <v>93</v>
      </c>
      <c r="C9" s="6" t="s">
        <v>5</v>
      </c>
      <c r="D9" s="7">
        <v>0.15</v>
      </c>
      <c r="E9" s="12">
        <v>823.13</v>
      </c>
      <c r="F9" s="45"/>
    </row>
    <row r="10" spans="2:8" x14ac:dyDescent="0.25">
      <c r="B10" s="5" t="s">
        <v>94</v>
      </c>
      <c r="C10" s="6" t="s">
        <v>5</v>
      </c>
      <c r="D10" s="7">
        <v>0.1</v>
      </c>
      <c r="E10" s="12">
        <v>871.55</v>
      </c>
      <c r="F10" s="45"/>
    </row>
    <row r="11" spans="2:8" x14ac:dyDescent="0.25">
      <c r="B11" s="5" t="s">
        <v>95</v>
      </c>
      <c r="C11" s="6" t="s">
        <v>51</v>
      </c>
      <c r="D11" s="9">
        <v>0.25</v>
      </c>
      <c r="E11" s="12">
        <v>726.29</v>
      </c>
      <c r="F11" s="43"/>
    </row>
    <row r="12" spans="2:8" x14ac:dyDescent="0.25">
      <c r="B12" s="25" t="s">
        <v>96</v>
      </c>
      <c r="C12" s="14" t="s">
        <v>27</v>
      </c>
      <c r="D12" s="19">
        <v>0.3</v>
      </c>
      <c r="E12" s="12">
        <v>677.87</v>
      </c>
      <c r="F12" s="45"/>
    </row>
    <row r="13" spans="2:8" x14ac:dyDescent="0.25">
      <c r="B13" s="5" t="s">
        <v>97</v>
      </c>
      <c r="C13" s="8" t="s">
        <v>18</v>
      </c>
      <c r="D13" s="9">
        <v>0.3</v>
      </c>
      <c r="E13" s="12">
        <v>677.87</v>
      </c>
      <c r="F13" s="43"/>
    </row>
    <row r="14" spans="2:8" x14ac:dyDescent="0.25">
      <c r="B14" s="5" t="s">
        <v>98</v>
      </c>
      <c r="C14" s="6" t="s">
        <v>24</v>
      </c>
      <c r="D14" s="9">
        <v>0.15</v>
      </c>
      <c r="E14" s="12">
        <v>823.13</v>
      </c>
      <c r="F14" s="45"/>
    </row>
    <row r="15" spans="2:8" x14ac:dyDescent="0.25">
      <c r="B15" s="5" t="s">
        <v>99</v>
      </c>
      <c r="C15" s="6" t="s">
        <v>24</v>
      </c>
      <c r="D15" s="9">
        <v>0.25</v>
      </c>
      <c r="E15" s="12">
        <v>726.29</v>
      </c>
      <c r="F15" s="45"/>
    </row>
    <row r="16" spans="2:8" x14ac:dyDescent="0.25">
      <c r="B16" s="5" t="s">
        <v>100</v>
      </c>
      <c r="C16" s="8" t="s">
        <v>27</v>
      </c>
      <c r="D16" s="9">
        <v>0.3</v>
      </c>
      <c r="E16" s="12">
        <v>677.87</v>
      </c>
      <c r="F16" s="45"/>
    </row>
    <row r="17" spans="2:6" x14ac:dyDescent="0.25">
      <c r="B17" s="5" t="s">
        <v>101</v>
      </c>
      <c r="C17" s="8" t="s">
        <v>27</v>
      </c>
      <c r="D17" s="9">
        <v>0.3</v>
      </c>
      <c r="E17" s="12">
        <v>677.87</v>
      </c>
      <c r="F17" s="45"/>
    </row>
    <row r="18" spans="2:6" x14ac:dyDescent="0.25">
      <c r="B18" s="5" t="s">
        <v>102</v>
      </c>
      <c r="C18" s="6" t="s">
        <v>24</v>
      </c>
      <c r="D18" s="9">
        <v>0.25</v>
      </c>
      <c r="E18" s="12">
        <v>726.29</v>
      </c>
      <c r="F18" s="45"/>
    </row>
    <row r="19" spans="2:6" x14ac:dyDescent="0.25">
      <c r="B19" s="5" t="s">
        <v>103</v>
      </c>
      <c r="C19" s="8" t="s">
        <v>27</v>
      </c>
      <c r="D19" s="9">
        <v>0.3</v>
      </c>
      <c r="E19" s="12">
        <v>677.87</v>
      </c>
      <c r="F19" s="45"/>
    </row>
    <row r="20" spans="2:6" x14ac:dyDescent="0.25">
      <c r="B20" s="5" t="s">
        <v>104</v>
      </c>
      <c r="C20" s="8" t="s">
        <v>7</v>
      </c>
      <c r="D20" s="9">
        <v>0.3</v>
      </c>
      <c r="E20" s="12">
        <v>677.87</v>
      </c>
      <c r="F20" s="45"/>
    </row>
    <row r="21" spans="2:6" x14ac:dyDescent="0.25">
      <c r="B21" s="5" t="s">
        <v>105</v>
      </c>
      <c r="C21" s="8" t="s">
        <v>27</v>
      </c>
      <c r="D21" s="9">
        <v>0.3</v>
      </c>
      <c r="E21" s="12">
        <v>677.87</v>
      </c>
      <c r="F21" s="45"/>
    </row>
    <row r="22" spans="2:6" x14ac:dyDescent="0.25">
      <c r="B22" s="5" t="s">
        <v>106</v>
      </c>
      <c r="C22" s="8" t="s">
        <v>5</v>
      </c>
      <c r="D22" s="9">
        <v>0.15</v>
      </c>
      <c r="E22" s="12">
        <v>871.55</v>
      </c>
      <c r="F22" s="45"/>
    </row>
    <row r="23" spans="2:6" x14ac:dyDescent="0.25">
      <c r="B23" s="5" t="s">
        <v>107</v>
      </c>
      <c r="C23" s="8" t="s">
        <v>38</v>
      </c>
      <c r="D23" s="9">
        <v>0.1</v>
      </c>
      <c r="E23" s="12">
        <v>1307.32</v>
      </c>
      <c r="F23" s="45"/>
    </row>
    <row r="24" spans="2:6" x14ac:dyDescent="0.25">
      <c r="B24" s="13" t="s">
        <v>108</v>
      </c>
      <c r="C24" s="8" t="s">
        <v>5</v>
      </c>
      <c r="D24" s="9">
        <v>0.15</v>
      </c>
      <c r="E24" s="12">
        <v>823.13</v>
      </c>
      <c r="F24" s="43"/>
    </row>
    <row r="25" spans="2:6" x14ac:dyDescent="0.25">
      <c r="B25" s="3" t="s">
        <v>2</v>
      </c>
      <c r="C25" s="3"/>
      <c r="D25" s="3"/>
      <c r="E25" s="4">
        <f>SUM(E3:E24)</f>
        <v>16820.870000000003</v>
      </c>
    </row>
    <row r="27" spans="2:6" x14ac:dyDescent="0.25">
      <c r="B27" s="10" t="s">
        <v>109</v>
      </c>
    </row>
    <row r="28" spans="2:6" x14ac:dyDescent="0.25">
      <c r="B28" s="17" t="s">
        <v>34</v>
      </c>
      <c r="C28" s="17"/>
    </row>
    <row r="29" spans="2:6" x14ac:dyDescent="0.25">
      <c r="B29" s="5" t="s">
        <v>63</v>
      </c>
      <c r="C29" s="1"/>
    </row>
    <row r="30" spans="2:6" x14ac:dyDescent="0.25">
      <c r="B30" s="5" t="s">
        <v>66</v>
      </c>
      <c r="C30" s="1"/>
    </row>
    <row r="31" spans="2:6" x14ac:dyDescent="0.25">
      <c r="B31" s="5" t="s">
        <v>67</v>
      </c>
      <c r="C31" s="1"/>
    </row>
    <row r="32" spans="2:6" x14ac:dyDescent="0.25">
      <c r="B32" s="5" t="s">
        <v>72</v>
      </c>
      <c r="C32" s="1"/>
    </row>
    <row r="33" spans="2:3" x14ac:dyDescent="0.25">
      <c r="B33" s="5" t="s">
        <v>83</v>
      </c>
      <c r="C33" s="1"/>
    </row>
    <row r="34" spans="2:3" x14ac:dyDescent="0.25">
      <c r="B34" s="5" t="s">
        <v>84</v>
      </c>
      <c r="C34" s="1"/>
    </row>
    <row r="35" spans="2:3" x14ac:dyDescent="0.25">
      <c r="B35" s="5" t="s">
        <v>85</v>
      </c>
      <c r="C35" s="1"/>
    </row>
    <row r="36" spans="2:3" x14ac:dyDescent="0.25">
      <c r="B36" s="5" t="s">
        <v>86</v>
      </c>
      <c r="C36" s="1"/>
    </row>
    <row r="37" spans="2:3" x14ac:dyDescent="0.25">
      <c r="B37" s="5" t="s">
        <v>91</v>
      </c>
      <c r="C37" s="1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12"/>
  <sheetViews>
    <sheetView workbookViewId="0">
      <selection activeCell="B20" sqref="B20"/>
    </sheetView>
  </sheetViews>
  <sheetFormatPr defaultRowHeight="15" x14ac:dyDescent="0.25"/>
  <cols>
    <col min="1" max="1" width="3.85546875" customWidth="1"/>
    <col min="2" max="2" width="53.42578125" customWidth="1"/>
    <col min="3" max="3" width="17.28515625" customWidth="1"/>
    <col min="4" max="4" width="17.85546875" customWidth="1"/>
    <col min="5" max="5" width="24" customWidth="1"/>
  </cols>
  <sheetData>
    <row r="2" spans="1:5" x14ac:dyDescent="0.25">
      <c r="A2" s="1"/>
      <c r="B2" s="35" t="s">
        <v>0</v>
      </c>
      <c r="C2" s="2" t="s">
        <v>3</v>
      </c>
      <c r="D2" s="2" t="s">
        <v>4</v>
      </c>
      <c r="E2" s="2" t="s">
        <v>1</v>
      </c>
    </row>
    <row r="3" spans="1:5" x14ac:dyDescent="0.25">
      <c r="A3" s="36">
        <v>1</v>
      </c>
      <c r="B3" s="57" t="s">
        <v>331</v>
      </c>
      <c r="C3" s="8" t="s">
        <v>16</v>
      </c>
      <c r="D3" s="27">
        <v>0.15</v>
      </c>
      <c r="E3" s="28">
        <v>602.67999999999995</v>
      </c>
    </row>
    <row r="4" spans="1:5" x14ac:dyDescent="0.25">
      <c r="A4" s="36">
        <v>2</v>
      </c>
      <c r="B4" s="57" t="s">
        <v>333</v>
      </c>
      <c r="C4" s="18" t="s">
        <v>39</v>
      </c>
      <c r="D4" s="19">
        <v>0.3</v>
      </c>
      <c r="E4" s="16">
        <v>496.32</v>
      </c>
    </row>
    <row r="5" spans="1:5" x14ac:dyDescent="0.25">
      <c r="A5" s="36">
        <v>3</v>
      </c>
      <c r="B5" s="57" t="s">
        <v>332</v>
      </c>
      <c r="C5" s="18" t="s">
        <v>20</v>
      </c>
      <c r="D5" s="19" t="s">
        <v>28</v>
      </c>
      <c r="E5" s="16">
        <v>602.67999999999995</v>
      </c>
    </row>
    <row r="6" spans="1:5" x14ac:dyDescent="0.25">
      <c r="A6" s="36">
        <v>4</v>
      </c>
      <c r="B6" s="57" t="s">
        <v>334</v>
      </c>
      <c r="C6" s="18" t="s">
        <v>16</v>
      </c>
      <c r="D6" s="19">
        <v>0.35</v>
      </c>
      <c r="E6" s="16">
        <v>460.88</v>
      </c>
    </row>
    <row r="7" spans="1:5" x14ac:dyDescent="0.25">
      <c r="A7" s="36">
        <v>5</v>
      </c>
      <c r="B7" s="57" t="s">
        <v>335</v>
      </c>
      <c r="C7" s="18" t="s">
        <v>16</v>
      </c>
      <c r="D7" s="19">
        <v>0.25</v>
      </c>
      <c r="E7" s="16">
        <v>531.78</v>
      </c>
    </row>
    <row r="8" spans="1:5" x14ac:dyDescent="0.25">
      <c r="A8" s="1"/>
      <c r="B8" s="37" t="s">
        <v>2</v>
      </c>
      <c r="C8" s="38"/>
      <c r="D8" s="38"/>
      <c r="E8" s="39">
        <f xml:space="preserve"> SUM(E3:E7)</f>
        <v>2694.34</v>
      </c>
    </row>
    <row r="10" spans="1:5" x14ac:dyDescent="0.25">
      <c r="B10" s="40" t="s">
        <v>29</v>
      </c>
      <c r="C10" s="40" t="s">
        <v>30</v>
      </c>
    </row>
    <row r="11" spans="1:5" x14ac:dyDescent="0.25">
      <c r="B11" s="13" t="s">
        <v>336</v>
      </c>
      <c r="C11" s="41">
        <v>45314</v>
      </c>
    </row>
    <row r="12" spans="1:5" x14ac:dyDescent="0.25">
      <c r="B12" s="17" t="s">
        <v>337</v>
      </c>
      <c r="C12" s="41">
        <v>45343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21"/>
  <sheetViews>
    <sheetView workbookViewId="0">
      <selection activeCell="D25" sqref="D25"/>
    </sheetView>
  </sheetViews>
  <sheetFormatPr defaultRowHeight="15" x14ac:dyDescent="0.25"/>
  <cols>
    <col min="1" max="1" width="6.140625" customWidth="1"/>
    <col min="2" max="2" width="47.7109375" customWidth="1"/>
    <col min="3" max="3" width="33.5703125" customWidth="1"/>
    <col min="4" max="4" width="17.7109375" customWidth="1"/>
    <col min="5" max="5" width="28.28515625" customWidth="1"/>
  </cols>
  <sheetData>
    <row r="2" spans="1:5" x14ac:dyDescent="0.25">
      <c r="B2" s="2" t="s">
        <v>0</v>
      </c>
      <c r="C2" s="2" t="s">
        <v>3</v>
      </c>
      <c r="D2" s="2" t="s">
        <v>4</v>
      </c>
      <c r="E2" s="2" t="s">
        <v>1</v>
      </c>
    </row>
    <row r="3" spans="1:5" x14ac:dyDescent="0.25">
      <c r="A3" s="36">
        <v>1</v>
      </c>
      <c r="B3" s="17" t="s">
        <v>338</v>
      </c>
      <c r="C3" s="18" t="s">
        <v>8</v>
      </c>
      <c r="D3" s="19">
        <v>0.25</v>
      </c>
      <c r="E3" s="16">
        <v>531.78</v>
      </c>
    </row>
    <row r="4" spans="1:5" x14ac:dyDescent="0.25">
      <c r="A4" s="36">
        <v>2</v>
      </c>
      <c r="B4" s="17" t="s">
        <v>339</v>
      </c>
      <c r="C4" s="18" t="s">
        <v>6</v>
      </c>
      <c r="D4" s="19">
        <v>0.3</v>
      </c>
      <c r="E4" s="16">
        <v>496.33</v>
      </c>
    </row>
    <row r="5" spans="1:5" x14ac:dyDescent="0.25">
      <c r="A5" s="36">
        <v>3</v>
      </c>
      <c r="B5" s="17" t="s">
        <v>340</v>
      </c>
      <c r="C5" s="18" t="s">
        <v>31</v>
      </c>
      <c r="D5" s="19">
        <v>0.3</v>
      </c>
      <c r="E5" s="16">
        <v>496.33</v>
      </c>
    </row>
    <row r="6" spans="1:5" x14ac:dyDescent="0.25">
      <c r="A6" s="36">
        <v>4</v>
      </c>
      <c r="B6" s="17" t="s">
        <v>341</v>
      </c>
      <c r="C6" s="18" t="s">
        <v>8</v>
      </c>
      <c r="D6" s="19">
        <v>0.25</v>
      </c>
      <c r="E6" s="16">
        <v>531.78</v>
      </c>
    </row>
    <row r="7" spans="1:5" x14ac:dyDescent="0.25">
      <c r="A7" s="36">
        <v>5</v>
      </c>
      <c r="B7" s="13" t="s">
        <v>342</v>
      </c>
      <c r="C7" s="14" t="s">
        <v>9</v>
      </c>
      <c r="D7" s="15">
        <v>0.3</v>
      </c>
      <c r="E7" s="16">
        <v>496.33</v>
      </c>
    </row>
    <row r="8" spans="1:5" x14ac:dyDescent="0.25">
      <c r="A8" s="36">
        <v>6</v>
      </c>
      <c r="B8" s="17" t="s">
        <v>343</v>
      </c>
      <c r="C8" s="18" t="s">
        <v>6</v>
      </c>
      <c r="D8" s="19">
        <v>0.3</v>
      </c>
      <c r="E8" s="16">
        <v>496.33</v>
      </c>
    </row>
    <row r="9" spans="1:5" x14ac:dyDescent="0.25">
      <c r="A9" s="36">
        <v>7</v>
      </c>
      <c r="B9" s="17" t="s">
        <v>344</v>
      </c>
      <c r="C9" s="18" t="s">
        <v>8</v>
      </c>
      <c r="D9" s="19">
        <v>0.2</v>
      </c>
      <c r="E9" s="16">
        <v>567.23</v>
      </c>
    </row>
    <row r="10" spans="1:5" x14ac:dyDescent="0.25">
      <c r="A10" s="36">
        <v>8</v>
      </c>
      <c r="B10" s="17" t="s">
        <v>345</v>
      </c>
      <c r="C10" s="18" t="s">
        <v>20</v>
      </c>
      <c r="D10" s="19" t="s">
        <v>28</v>
      </c>
      <c r="E10" s="16">
        <v>602.67999999999995</v>
      </c>
    </row>
    <row r="11" spans="1:5" x14ac:dyDescent="0.25">
      <c r="A11" s="36">
        <v>9</v>
      </c>
      <c r="B11" s="17" t="s">
        <v>346</v>
      </c>
      <c r="C11" s="18" t="s">
        <v>8</v>
      </c>
      <c r="D11" s="19">
        <v>0.15</v>
      </c>
      <c r="E11" s="16">
        <v>602.67999999999995</v>
      </c>
    </row>
    <row r="12" spans="1:5" x14ac:dyDescent="0.25">
      <c r="A12" s="36">
        <v>10</v>
      </c>
      <c r="B12" s="17" t="s">
        <v>347</v>
      </c>
      <c r="C12" s="18" t="s">
        <v>8</v>
      </c>
      <c r="D12" s="19">
        <v>0.3</v>
      </c>
      <c r="E12" s="16">
        <v>496.33</v>
      </c>
    </row>
    <row r="13" spans="1:5" x14ac:dyDescent="0.25">
      <c r="A13" s="36">
        <v>11</v>
      </c>
      <c r="B13" s="25" t="s">
        <v>348</v>
      </c>
      <c r="C13" s="8" t="s">
        <v>20</v>
      </c>
      <c r="D13" s="19" t="s">
        <v>28</v>
      </c>
      <c r="E13" s="28">
        <v>602.67999999999995</v>
      </c>
    </row>
    <row r="14" spans="1:5" x14ac:dyDescent="0.25">
      <c r="A14" s="36">
        <v>12</v>
      </c>
      <c r="B14" s="17" t="s">
        <v>349</v>
      </c>
      <c r="C14" s="18" t="s">
        <v>20</v>
      </c>
      <c r="D14" s="19" t="s">
        <v>28</v>
      </c>
      <c r="E14" s="16">
        <v>602.67999999999995</v>
      </c>
    </row>
    <row r="15" spans="1:5" x14ac:dyDescent="0.25">
      <c r="A15" s="36">
        <v>13</v>
      </c>
      <c r="B15" s="17" t="s">
        <v>350</v>
      </c>
      <c r="C15" s="18" t="s">
        <v>8</v>
      </c>
      <c r="D15" s="19">
        <v>0.25</v>
      </c>
      <c r="E15" s="16">
        <v>531.78</v>
      </c>
    </row>
    <row r="16" spans="1:5" x14ac:dyDescent="0.25">
      <c r="A16" s="36">
        <v>14</v>
      </c>
      <c r="B16" s="13" t="s">
        <v>351</v>
      </c>
      <c r="C16" s="14" t="s">
        <v>8</v>
      </c>
      <c r="D16" s="15">
        <v>0.25</v>
      </c>
      <c r="E16" s="16">
        <v>531.78</v>
      </c>
    </row>
    <row r="17" spans="1:5" x14ac:dyDescent="0.25">
      <c r="A17" s="36">
        <v>15</v>
      </c>
      <c r="B17" s="17" t="s">
        <v>352</v>
      </c>
      <c r="C17" s="18" t="s">
        <v>8</v>
      </c>
      <c r="D17" s="19">
        <v>0.35</v>
      </c>
      <c r="E17" s="16">
        <v>460.88</v>
      </c>
    </row>
    <row r="18" spans="1:5" x14ac:dyDescent="0.25">
      <c r="A18" s="36">
        <v>16</v>
      </c>
      <c r="B18" s="13" t="s">
        <v>353</v>
      </c>
      <c r="C18" s="14" t="s">
        <v>20</v>
      </c>
      <c r="D18" s="19" t="s">
        <v>28</v>
      </c>
      <c r="E18" s="16">
        <v>602.67999999999995</v>
      </c>
    </row>
    <row r="19" spans="1:5" x14ac:dyDescent="0.25">
      <c r="A19" s="36">
        <v>17</v>
      </c>
      <c r="B19" s="17" t="s">
        <v>354</v>
      </c>
      <c r="C19" s="18" t="s">
        <v>6</v>
      </c>
      <c r="D19" s="19">
        <v>0.3</v>
      </c>
      <c r="E19" s="16">
        <v>496.33</v>
      </c>
    </row>
    <row r="20" spans="1:5" x14ac:dyDescent="0.25">
      <c r="A20" s="36">
        <v>18</v>
      </c>
      <c r="B20" s="13" t="s">
        <v>355</v>
      </c>
      <c r="C20" s="14" t="s">
        <v>6</v>
      </c>
      <c r="D20" s="15">
        <v>0.3</v>
      </c>
      <c r="E20" s="16">
        <v>496.33</v>
      </c>
    </row>
    <row r="21" spans="1:5" x14ac:dyDescent="0.25">
      <c r="B21" s="37" t="s">
        <v>2</v>
      </c>
      <c r="C21" s="38"/>
      <c r="D21" s="38"/>
      <c r="E21" s="39">
        <f xml:space="preserve"> SUM(E3:E20)</f>
        <v>9642.94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F18"/>
  <sheetViews>
    <sheetView workbookViewId="0">
      <selection activeCell="C22" sqref="C22"/>
    </sheetView>
  </sheetViews>
  <sheetFormatPr defaultRowHeight="15" x14ac:dyDescent="0.25"/>
  <cols>
    <col min="1" max="1" width="4.28515625" customWidth="1"/>
    <col min="2" max="2" width="44.7109375" customWidth="1"/>
    <col min="3" max="3" width="34.5703125" customWidth="1"/>
    <col min="4" max="4" width="18" customWidth="1"/>
    <col min="5" max="5" width="25.5703125" customWidth="1"/>
  </cols>
  <sheetData>
    <row r="2" spans="1:6" x14ac:dyDescent="0.25">
      <c r="B2" s="2" t="s">
        <v>0</v>
      </c>
      <c r="C2" s="2" t="s">
        <v>3</v>
      </c>
      <c r="D2" s="2" t="s">
        <v>4</v>
      </c>
      <c r="E2" s="2" t="s">
        <v>1</v>
      </c>
    </row>
    <row r="3" spans="1:6" x14ac:dyDescent="0.25">
      <c r="A3" s="36">
        <v>1</v>
      </c>
      <c r="B3" s="17" t="s">
        <v>356</v>
      </c>
      <c r="C3" s="18" t="s">
        <v>8</v>
      </c>
      <c r="D3" s="19">
        <v>0.7</v>
      </c>
      <c r="E3" s="16">
        <v>212.71</v>
      </c>
      <c r="F3" s="23"/>
    </row>
    <row r="4" spans="1:6" x14ac:dyDescent="0.25">
      <c r="A4" s="36">
        <v>2</v>
      </c>
      <c r="B4" s="17" t="s">
        <v>357</v>
      </c>
      <c r="C4" s="18" t="s">
        <v>8</v>
      </c>
      <c r="D4" s="19">
        <v>0.3</v>
      </c>
      <c r="E4" s="16">
        <v>496.33</v>
      </c>
      <c r="F4" s="23"/>
    </row>
    <row r="5" spans="1:6" x14ac:dyDescent="0.25">
      <c r="A5" s="36">
        <v>3</v>
      </c>
      <c r="B5" s="25" t="s">
        <v>358</v>
      </c>
      <c r="C5" s="14" t="s">
        <v>20</v>
      </c>
      <c r="D5" s="19" t="s">
        <v>28</v>
      </c>
      <c r="E5" s="16">
        <v>602.67999999999995</v>
      </c>
      <c r="F5" s="23"/>
    </row>
    <row r="6" spans="1:6" x14ac:dyDescent="0.25">
      <c r="A6" s="36">
        <v>4</v>
      </c>
      <c r="B6" s="17" t="s">
        <v>359</v>
      </c>
      <c r="C6" s="18" t="s">
        <v>20</v>
      </c>
      <c r="D6" s="19" t="s">
        <v>28</v>
      </c>
      <c r="E6" s="16">
        <v>638.14</v>
      </c>
    </row>
    <row r="7" spans="1:6" x14ac:dyDescent="0.25">
      <c r="A7" s="36">
        <v>5</v>
      </c>
      <c r="B7" s="17" t="s">
        <v>360</v>
      </c>
      <c r="C7" s="18" t="s">
        <v>6</v>
      </c>
      <c r="D7" s="19">
        <v>0.3</v>
      </c>
      <c r="E7" s="16">
        <v>496.33</v>
      </c>
    </row>
    <row r="8" spans="1:6" x14ac:dyDescent="0.25">
      <c r="A8" s="36">
        <v>6</v>
      </c>
      <c r="B8" s="17" t="s">
        <v>361</v>
      </c>
      <c r="C8" s="18" t="s">
        <v>8</v>
      </c>
      <c r="D8" s="19">
        <v>0.15</v>
      </c>
      <c r="E8" s="16">
        <v>602.67999999999995</v>
      </c>
    </row>
    <row r="9" spans="1:6" x14ac:dyDescent="0.25">
      <c r="A9" s="36">
        <v>7</v>
      </c>
      <c r="B9" s="17" t="s">
        <v>362</v>
      </c>
      <c r="C9" s="18" t="s">
        <v>20</v>
      </c>
      <c r="D9" s="19" t="s">
        <v>28</v>
      </c>
      <c r="E9" s="16">
        <v>602.67999999999995</v>
      </c>
    </row>
    <row r="10" spans="1:6" x14ac:dyDescent="0.25">
      <c r="A10" s="36">
        <v>8</v>
      </c>
      <c r="B10" s="17" t="s">
        <v>363</v>
      </c>
      <c r="C10" s="18" t="s">
        <v>20</v>
      </c>
      <c r="D10" s="19" t="s">
        <v>28</v>
      </c>
      <c r="E10" s="16">
        <v>638.14</v>
      </c>
    </row>
    <row r="11" spans="1:6" x14ac:dyDescent="0.25">
      <c r="A11" s="36">
        <v>9</v>
      </c>
      <c r="B11" s="17" t="s">
        <v>364</v>
      </c>
      <c r="C11" s="18" t="s">
        <v>20</v>
      </c>
      <c r="D11" s="19" t="s">
        <v>40</v>
      </c>
      <c r="E11" s="16">
        <v>638.14</v>
      </c>
    </row>
    <row r="12" spans="1:6" x14ac:dyDescent="0.25">
      <c r="A12" s="36">
        <v>10</v>
      </c>
      <c r="B12" s="17" t="s">
        <v>365</v>
      </c>
      <c r="C12" s="18" t="s">
        <v>9</v>
      </c>
      <c r="D12" s="19">
        <v>0.3</v>
      </c>
      <c r="E12" s="16">
        <v>496.33</v>
      </c>
    </row>
    <row r="13" spans="1:6" x14ac:dyDescent="0.25">
      <c r="A13" s="36">
        <v>11</v>
      </c>
      <c r="B13" s="13" t="s">
        <v>366</v>
      </c>
      <c r="C13" s="14" t="s">
        <v>20</v>
      </c>
      <c r="D13" s="15" t="s">
        <v>28</v>
      </c>
      <c r="E13" s="16">
        <v>638.14</v>
      </c>
    </row>
    <row r="14" spans="1:6" x14ac:dyDescent="0.25">
      <c r="A14" s="36">
        <v>12</v>
      </c>
      <c r="B14" s="13" t="s">
        <v>367</v>
      </c>
      <c r="C14" s="14" t="s">
        <v>70</v>
      </c>
      <c r="D14" s="15">
        <v>0.25</v>
      </c>
      <c r="E14" s="16">
        <v>797.67</v>
      </c>
    </row>
    <row r="15" spans="1:6" x14ac:dyDescent="0.25">
      <c r="A15" s="36">
        <v>13</v>
      </c>
      <c r="B15" s="17" t="s">
        <v>368</v>
      </c>
      <c r="C15" s="18" t="s">
        <v>8</v>
      </c>
      <c r="D15" s="19">
        <v>1</v>
      </c>
      <c r="E15" s="16">
        <v>0</v>
      </c>
    </row>
    <row r="16" spans="1:6" x14ac:dyDescent="0.25">
      <c r="B16" s="3" t="s">
        <v>2</v>
      </c>
      <c r="C16" s="3"/>
      <c r="D16" s="3"/>
      <c r="E16" s="4">
        <f xml:space="preserve"> SUM(E3:E15)</f>
        <v>6859.97</v>
      </c>
    </row>
    <row r="18" spans="2:2" x14ac:dyDescent="0.25">
      <c r="B18" s="31" t="s">
        <v>82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1"/>
  <sheetViews>
    <sheetView workbookViewId="0">
      <selection activeCell="F9" sqref="F9"/>
    </sheetView>
  </sheetViews>
  <sheetFormatPr defaultRowHeight="15" x14ac:dyDescent="0.25"/>
  <cols>
    <col min="2" max="2" width="50.140625" bestFit="1" customWidth="1"/>
    <col min="3" max="3" width="44" bestFit="1" customWidth="1"/>
    <col min="4" max="4" width="17.5703125" customWidth="1"/>
    <col min="5" max="5" width="30.5703125" customWidth="1"/>
  </cols>
  <sheetData>
    <row r="2" spans="2:7" x14ac:dyDescent="0.25">
      <c r="B2" s="2" t="s">
        <v>0</v>
      </c>
      <c r="C2" s="2" t="s">
        <v>3</v>
      </c>
      <c r="D2" s="2" t="s">
        <v>4</v>
      </c>
      <c r="E2" s="2" t="s">
        <v>1</v>
      </c>
    </row>
    <row r="3" spans="2:7" x14ac:dyDescent="0.25">
      <c r="B3" s="1" t="s">
        <v>54</v>
      </c>
      <c r="C3" s="18" t="s">
        <v>49</v>
      </c>
      <c r="D3" s="19">
        <v>0.25</v>
      </c>
      <c r="E3" s="30">
        <v>606.02</v>
      </c>
    </row>
    <row r="4" spans="2:7" x14ac:dyDescent="0.25">
      <c r="B4" s="17" t="s">
        <v>112</v>
      </c>
      <c r="C4" s="18" t="s">
        <v>47</v>
      </c>
      <c r="D4" s="29">
        <v>0.25</v>
      </c>
      <c r="E4" s="16">
        <v>606.02</v>
      </c>
      <c r="F4" s="43"/>
      <c r="G4" s="10"/>
    </row>
    <row r="5" spans="2:7" x14ac:dyDescent="0.25">
      <c r="B5" s="3" t="s">
        <v>2</v>
      </c>
      <c r="C5" s="3"/>
      <c r="D5" s="3"/>
      <c r="E5" s="4">
        <f>SUM(E3:E4)</f>
        <v>1212.04</v>
      </c>
    </row>
    <row r="7" spans="2:7" x14ac:dyDescent="0.25">
      <c r="B7" s="10"/>
    </row>
    <row r="8" spans="2:7" x14ac:dyDescent="0.25">
      <c r="B8" s="1" t="s">
        <v>55</v>
      </c>
      <c r="C8" s="1"/>
    </row>
    <row r="9" spans="2:7" x14ac:dyDescent="0.25">
      <c r="B9" s="1" t="s">
        <v>56</v>
      </c>
      <c r="C9" s="1"/>
    </row>
    <row r="10" spans="2:7" x14ac:dyDescent="0.25">
      <c r="B10" s="1" t="s">
        <v>57</v>
      </c>
      <c r="C10" s="1"/>
    </row>
    <row r="11" spans="2:7" x14ac:dyDescent="0.25">
      <c r="B11" s="5" t="s">
        <v>111</v>
      </c>
      <c r="C11" s="1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F15"/>
  <sheetViews>
    <sheetView workbookViewId="0">
      <selection activeCell="D20" sqref="D20"/>
    </sheetView>
  </sheetViews>
  <sheetFormatPr defaultRowHeight="15" x14ac:dyDescent="0.25"/>
  <cols>
    <col min="1" max="1" width="4.42578125" customWidth="1"/>
    <col min="2" max="2" width="45.7109375" customWidth="1"/>
    <col min="3" max="3" width="24.28515625" customWidth="1"/>
    <col min="4" max="4" width="26.140625" customWidth="1"/>
    <col min="5" max="5" width="19.28515625" customWidth="1"/>
  </cols>
  <sheetData>
    <row r="2" spans="1:6" x14ac:dyDescent="0.25">
      <c r="B2" s="2" t="s">
        <v>0</v>
      </c>
      <c r="C2" s="2" t="s">
        <v>3</v>
      </c>
      <c r="D2" s="2" t="s">
        <v>4</v>
      </c>
      <c r="E2" s="2" t="s">
        <v>1</v>
      </c>
    </row>
    <row r="3" spans="1:6" x14ac:dyDescent="0.25">
      <c r="A3" s="42">
        <v>1</v>
      </c>
      <c r="B3" s="17" t="s">
        <v>369</v>
      </c>
      <c r="C3" s="18" t="s">
        <v>20</v>
      </c>
      <c r="D3" s="19" t="s">
        <v>28</v>
      </c>
      <c r="E3" s="16">
        <v>602.67999999999995</v>
      </c>
    </row>
    <row r="4" spans="1:6" x14ac:dyDescent="0.25">
      <c r="A4" s="42">
        <v>2</v>
      </c>
      <c r="B4" s="17" t="s">
        <v>370</v>
      </c>
      <c r="C4" s="18" t="s">
        <v>8</v>
      </c>
      <c r="D4" s="19">
        <v>0.3</v>
      </c>
      <c r="E4" s="16">
        <v>496.33</v>
      </c>
    </row>
    <row r="5" spans="1:6" x14ac:dyDescent="0.25">
      <c r="A5" s="42">
        <v>3</v>
      </c>
      <c r="B5" s="17" t="s">
        <v>371</v>
      </c>
      <c r="C5" s="18" t="s">
        <v>8</v>
      </c>
      <c r="D5" s="19">
        <v>0.25</v>
      </c>
      <c r="E5" s="16">
        <v>531.78</v>
      </c>
    </row>
    <row r="6" spans="1:6" x14ac:dyDescent="0.25">
      <c r="A6" s="42">
        <v>4</v>
      </c>
      <c r="B6" s="17" t="s">
        <v>372</v>
      </c>
      <c r="C6" s="18" t="s">
        <v>8</v>
      </c>
      <c r="D6" s="19">
        <v>0.15</v>
      </c>
      <c r="E6" s="16">
        <v>602.67999999999995</v>
      </c>
    </row>
    <row r="7" spans="1:6" x14ac:dyDescent="0.25">
      <c r="A7" s="42">
        <v>5</v>
      </c>
      <c r="B7" s="17" t="s">
        <v>373</v>
      </c>
      <c r="C7" s="18" t="s">
        <v>8</v>
      </c>
      <c r="D7" s="19">
        <v>0.15</v>
      </c>
      <c r="E7" s="16">
        <v>602.67999999999995</v>
      </c>
      <c r="F7" s="24"/>
    </row>
    <row r="8" spans="1:6" x14ac:dyDescent="0.25">
      <c r="A8" s="42">
        <v>6</v>
      </c>
      <c r="B8" s="17" t="s">
        <v>374</v>
      </c>
      <c r="C8" s="18" t="s">
        <v>20</v>
      </c>
      <c r="D8" s="19" t="s">
        <v>28</v>
      </c>
      <c r="E8" s="16">
        <v>638.14</v>
      </c>
    </row>
    <row r="9" spans="1:6" x14ac:dyDescent="0.25">
      <c r="A9" s="42">
        <v>7</v>
      </c>
      <c r="B9" s="17" t="s">
        <v>375</v>
      </c>
      <c r="C9" s="18" t="s">
        <v>8</v>
      </c>
      <c r="D9" s="19">
        <v>0.35</v>
      </c>
      <c r="E9" s="16">
        <v>460.88</v>
      </c>
    </row>
    <row r="10" spans="1:6" x14ac:dyDescent="0.25">
      <c r="A10" s="42">
        <v>8</v>
      </c>
      <c r="B10" s="17" t="s">
        <v>376</v>
      </c>
      <c r="C10" s="18" t="s">
        <v>8</v>
      </c>
      <c r="D10" s="19">
        <v>0.35</v>
      </c>
      <c r="E10" s="16">
        <v>460.88</v>
      </c>
    </row>
    <row r="11" spans="1:6" x14ac:dyDescent="0.25">
      <c r="A11" s="42">
        <v>9</v>
      </c>
      <c r="B11" s="17" t="s">
        <v>377</v>
      </c>
      <c r="C11" s="18" t="s">
        <v>31</v>
      </c>
      <c r="D11" s="19">
        <v>0.3</v>
      </c>
      <c r="E11" s="16">
        <v>496.33</v>
      </c>
    </row>
    <row r="12" spans="1:6" x14ac:dyDescent="0.25">
      <c r="A12" s="42">
        <v>10</v>
      </c>
      <c r="B12" s="17" t="s">
        <v>378</v>
      </c>
      <c r="C12" s="18" t="s">
        <v>8</v>
      </c>
      <c r="D12" s="19">
        <v>0.2</v>
      </c>
      <c r="E12" s="16">
        <v>567.23</v>
      </c>
    </row>
    <row r="13" spans="1:6" x14ac:dyDescent="0.25">
      <c r="B13" s="3" t="s">
        <v>2</v>
      </c>
      <c r="C13" s="3"/>
      <c r="D13" s="3"/>
      <c r="E13" s="4">
        <f xml:space="preserve"> SUM(E3:E12)</f>
        <v>5459.6099999999988</v>
      </c>
    </row>
    <row r="15" spans="1:6" x14ac:dyDescent="0.25">
      <c r="B15" s="43" t="s">
        <v>87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9"/>
  <sheetViews>
    <sheetView workbookViewId="0">
      <selection activeCell="B25" sqref="B25"/>
    </sheetView>
  </sheetViews>
  <sheetFormatPr defaultRowHeight="15" x14ac:dyDescent="0.25"/>
  <cols>
    <col min="2" max="2" width="56.28515625" customWidth="1"/>
    <col min="3" max="4" width="38.42578125" customWidth="1"/>
    <col min="5" max="5" width="25.140625" customWidth="1"/>
    <col min="6" max="6" width="15.7109375" customWidth="1"/>
  </cols>
  <sheetData>
    <row r="2" spans="2:6" x14ac:dyDescent="0.25">
      <c r="B2" s="2" t="s">
        <v>0</v>
      </c>
      <c r="C2" s="2" t="s">
        <v>13</v>
      </c>
      <c r="D2" s="2" t="s">
        <v>4</v>
      </c>
      <c r="E2" s="2" t="s">
        <v>1</v>
      </c>
    </row>
    <row r="3" spans="2:6" x14ac:dyDescent="0.25">
      <c r="B3" s="17" t="s">
        <v>131</v>
      </c>
      <c r="C3" s="18" t="s">
        <v>44</v>
      </c>
      <c r="D3" s="26">
        <v>0.73119999999999996</v>
      </c>
      <c r="E3" s="16">
        <v>170.9</v>
      </c>
    </row>
    <row r="4" spans="2:6" x14ac:dyDescent="0.25">
      <c r="B4" s="13" t="s">
        <v>132</v>
      </c>
      <c r="C4" s="8" t="s">
        <v>5</v>
      </c>
      <c r="D4" s="9">
        <v>0.1</v>
      </c>
      <c r="E4" s="12">
        <v>572.20000000000005</v>
      </c>
    </row>
    <row r="5" spans="2:6" x14ac:dyDescent="0.25">
      <c r="B5" s="13" t="s">
        <v>133</v>
      </c>
      <c r="C5" s="14" t="s">
        <v>16</v>
      </c>
      <c r="D5" s="15">
        <v>0.35</v>
      </c>
      <c r="E5" s="16">
        <v>413.26</v>
      </c>
    </row>
    <row r="6" spans="2:6" x14ac:dyDescent="0.25">
      <c r="B6" s="13" t="s">
        <v>134</v>
      </c>
      <c r="C6" s="14" t="s">
        <v>16</v>
      </c>
      <c r="D6" s="15">
        <v>0.3</v>
      </c>
      <c r="E6" s="16">
        <v>445.05</v>
      </c>
    </row>
    <row r="7" spans="2:6" x14ac:dyDescent="0.25">
      <c r="B7" s="13" t="s">
        <v>135</v>
      </c>
      <c r="C7" s="14" t="s">
        <v>16</v>
      </c>
      <c r="D7" s="15">
        <v>0.25</v>
      </c>
      <c r="E7" s="16">
        <v>476.84</v>
      </c>
    </row>
    <row r="8" spans="2:6" x14ac:dyDescent="0.25">
      <c r="B8" s="13" t="s">
        <v>136</v>
      </c>
      <c r="C8" s="14" t="s">
        <v>5</v>
      </c>
      <c r="D8" s="15">
        <v>0.1</v>
      </c>
      <c r="E8" s="16">
        <v>572.20000000000005</v>
      </c>
    </row>
    <row r="9" spans="2:6" x14ac:dyDescent="0.25">
      <c r="B9" s="13" t="s">
        <v>137</v>
      </c>
      <c r="C9" s="14" t="s">
        <v>16</v>
      </c>
      <c r="D9" s="15">
        <v>0.25</v>
      </c>
      <c r="E9" s="16">
        <v>476.84</v>
      </c>
    </row>
    <row r="10" spans="2:6" x14ac:dyDescent="0.25">
      <c r="B10" s="13" t="s">
        <v>138</v>
      </c>
      <c r="C10" s="14" t="s">
        <v>16</v>
      </c>
      <c r="D10" s="15">
        <v>0.15</v>
      </c>
      <c r="E10" s="16">
        <v>540.41</v>
      </c>
    </row>
    <row r="11" spans="2:6" x14ac:dyDescent="0.25">
      <c r="B11" s="13" t="s">
        <v>139</v>
      </c>
      <c r="C11" s="8" t="s">
        <v>5</v>
      </c>
      <c r="D11" s="9">
        <v>0.1</v>
      </c>
      <c r="E11" s="12">
        <v>572.20000000000005</v>
      </c>
    </row>
    <row r="12" spans="2:6" x14ac:dyDescent="0.25">
      <c r="B12" s="13" t="s">
        <v>140</v>
      </c>
      <c r="C12" s="8" t="s">
        <v>16</v>
      </c>
      <c r="D12" s="9">
        <v>0.15</v>
      </c>
      <c r="E12" s="12">
        <v>540.41</v>
      </c>
    </row>
    <row r="13" spans="2:6" x14ac:dyDescent="0.25">
      <c r="B13" s="17" t="s">
        <v>141</v>
      </c>
      <c r="C13" s="18" t="s">
        <v>44</v>
      </c>
      <c r="D13" s="26">
        <v>0.73119999999999996</v>
      </c>
      <c r="E13" s="16">
        <v>170.9</v>
      </c>
    </row>
    <row r="14" spans="2:6" x14ac:dyDescent="0.25">
      <c r="B14" s="13" t="s">
        <v>142</v>
      </c>
      <c r="C14" s="14" t="s">
        <v>51</v>
      </c>
      <c r="D14" s="15">
        <v>0.25</v>
      </c>
      <c r="E14" s="16">
        <v>476.83</v>
      </c>
      <c r="F14" s="10"/>
    </row>
    <row r="15" spans="2:6" x14ac:dyDescent="0.25">
      <c r="B15" s="3" t="s">
        <v>2</v>
      </c>
      <c r="C15" s="3"/>
      <c r="D15" s="3"/>
      <c r="E15" s="4">
        <f xml:space="preserve"> SUM(E3:E14)</f>
        <v>5428.0399999999991</v>
      </c>
    </row>
    <row r="17" spans="2:3" x14ac:dyDescent="0.25">
      <c r="B17" s="43" t="s">
        <v>143</v>
      </c>
      <c r="C17" s="43"/>
    </row>
    <row r="18" spans="2:3" x14ac:dyDescent="0.25">
      <c r="B18" s="43" t="s">
        <v>144</v>
      </c>
      <c r="C18" s="43"/>
    </row>
    <row r="19" spans="2:3" x14ac:dyDescent="0.25">
      <c r="B19" s="43" t="s">
        <v>145</v>
      </c>
      <c r="C19" s="43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20"/>
  <sheetViews>
    <sheetView workbookViewId="0">
      <selection activeCell="C25" sqref="C25"/>
    </sheetView>
  </sheetViews>
  <sheetFormatPr defaultRowHeight="15" x14ac:dyDescent="0.25"/>
  <cols>
    <col min="2" max="2" width="38.7109375" customWidth="1"/>
    <col min="3" max="3" width="28.42578125" customWidth="1"/>
    <col min="4" max="4" width="20.28515625" customWidth="1"/>
    <col min="5" max="5" width="32.5703125" customWidth="1"/>
    <col min="6" max="6" width="28.85546875" customWidth="1"/>
  </cols>
  <sheetData>
    <row r="2" spans="2:5" x14ac:dyDescent="0.25">
      <c r="B2" s="2" t="s">
        <v>0</v>
      </c>
      <c r="C2" s="2" t="s">
        <v>13</v>
      </c>
      <c r="D2" s="2" t="s">
        <v>4</v>
      </c>
      <c r="E2" s="2" t="s">
        <v>1</v>
      </c>
    </row>
    <row r="3" spans="2:5" x14ac:dyDescent="0.25">
      <c r="B3" s="17" t="s">
        <v>180</v>
      </c>
      <c r="C3" s="18" t="s">
        <v>8</v>
      </c>
      <c r="D3" s="19">
        <v>0.15</v>
      </c>
      <c r="E3" s="16">
        <v>795.9</v>
      </c>
    </row>
    <row r="4" spans="2:5" x14ac:dyDescent="0.25">
      <c r="B4" s="17" t="s">
        <v>181</v>
      </c>
      <c r="C4" s="18" t="s">
        <v>8</v>
      </c>
      <c r="D4" s="19">
        <v>0.2</v>
      </c>
      <c r="E4" s="16">
        <v>749.08</v>
      </c>
    </row>
    <row r="5" spans="2:5" x14ac:dyDescent="0.25">
      <c r="B5" s="13" t="s">
        <v>182</v>
      </c>
      <c r="C5" s="14" t="s">
        <v>8</v>
      </c>
      <c r="D5" s="15">
        <v>0.2</v>
      </c>
      <c r="E5" s="16">
        <v>749.08</v>
      </c>
    </row>
    <row r="6" spans="2:5" x14ac:dyDescent="0.25">
      <c r="B6" s="13" t="s">
        <v>183</v>
      </c>
      <c r="C6" s="14" t="s">
        <v>8</v>
      </c>
      <c r="D6" s="15">
        <v>0.25</v>
      </c>
      <c r="E6" s="16">
        <v>702.26</v>
      </c>
    </row>
    <row r="7" spans="2:5" x14ac:dyDescent="0.25">
      <c r="B7" s="13" t="s">
        <v>184</v>
      </c>
      <c r="C7" s="14" t="s">
        <v>8</v>
      </c>
      <c r="D7" s="15">
        <v>0.15</v>
      </c>
      <c r="E7" s="16">
        <v>795.9</v>
      </c>
    </row>
    <row r="8" spans="2:5" x14ac:dyDescent="0.25">
      <c r="B8" s="13" t="s">
        <v>185</v>
      </c>
      <c r="C8" s="14" t="s">
        <v>8</v>
      </c>
      <c r="D8" s="15">
        <v>0.25</v>
      </c>
      <c r="E8" s="16">
        <v>702.26</v>
      </c>
    </row>
    <row r="9" spans="2:5" x14ac:dyDescent="0.25">
      <c r="B9" s="13" t="s">
        <v>186</v>
      </c>
      <c r="C9" s="8" t="s">
        <v>12</v>
      </c>
      <c r="D9" s="11">
        <v>0.4965</v>
      </c>
      <c r="E9" s="12">
        <v>471.45</v>
      </c>
    </row>
    <row r="10" spans="2:5" x14ac:dyDescent="0.25">
      <c r="B10" s="13" t="s">
        <v>187</v>
      </c>
      <c r="C10" s="14" t="s">
        <v>8</v>
      </c>
      <c r="D10" s="15">
        <v>0.35</v>
      </c>
      <c r="E10" s="16">
        <v>608.63</v>
      </c>
    </row>
    <row r="11" spans="2:5" x14ac:dyDescent="0.25">
      <c r="B11" s="13" t="s">
        <v>188</v>
      </c>
      <c r="C11" s="8" t="s">
        <v>5</v>
      </c>
      <c r="D11" s="9">
        <v>0.1</v>
      </c>
      <c r="E11" s="12">
        <v>872.71</v>
      </c>
    </row>
    <row r="12" spans="2:5" x14ac:dyDescent="0.25">
      <c r="B12" s="17" t="s">
        <v>189</v>
      </c>
      <c r="C12" s="18" t="s">
        <v>8</v>
      </c>
      <c r="D12" s="19">
        <v>0.15</v>
      </c>
      <c r="E12" s="16">
        <v>795.9</v>
      </c>
    </row>
    <row r="13" spans="2:5" x14ac:dyDescent="0.25">
      <c r="B13" s="13" t="s">
        <v>190</v>
      </c>
      <c r="C13" s="8" t="s">
        <v>8</v>
      </c>
      <c r="D13" s="9">
        <v>1</v>
      </c>
      <c r="E13" s="12">
        <v>0</v>
      </c>
    </row>
    <row r="14" spans="2:5" x14ac:dyDescent="0.25">
      <c r="B14" s="13" t="s">
        <v>191</v>
      </c>
      <c r="C14" s="8" t="s">
        <v>5</v>
      </c>
      <c r="D14" s="9">
        <v>0.25</v>
      </c>
      <c r="E14" s="12">
        <v>936.35</v>
      </c>
    </row>
    <row r="15" spans="2:5" x14ac:dyDescent="0.25">
      <c r="B15" s="3" t="s">
        <v>2</v>
      </c>
      <c r="C15" s="3"/>
      <c r="D15" s="3"/>
      <c r="E15" s="4">
        <f xml:space="preserve"> SUM(E3:E14)</f>
        <v>8179.5199999999995</v>
      </c>
    </row>
    <row r="17" spans="2:6" x14ac:dyDescent="0.25">
      <c r="B17" s="43" t="s">
        <v>192</v>
      </c>
      <c r="C17" s="43"/>
      <c r="D17" s="43"/>
      <c r="E17" s="43"/>
      <c r="F17" s="43"/>
    </row>
    <row r="18" spans="2:6" x14ac:dyDescent="0.25">
      <c r="B18" s="43" t="s">
        <v>193</v>
      </c>
      <c r="C18" s="43"/>
      <c r="D18" s="43"/>
      <c r="E18" s="43"/>
      <c r="F18" s="43"/>
    </row>
    <row r="19" spans="2:6" x14ac:dyDescent="0.25">
      <c r="B19" s="43" t="s">
        <v>194</v>
      </c>
      <c r="C19" s="43"/>
      <c r="D19" s="43"/>
      <c r="E19" s="43"/>
      <c r="F19" s="43"/>
    </row>
    <row r="20" spans="2:6" x14ac:dyDescent="0.25">
      <c r="B20" s="13" t="s">
        <v>195</v>
      </c>
      <c r="C20" s="14" t="s">
        <v>33</v>
      </c>
      <c r="D20" s="21">
        <v>0.33100000000000002</v>
      </c>
      <c r="E20" s="16">
        <v>939.63</v>
      </c>
      <c r="F20" s="56" t="s">
        <v>68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3"/>
  <sheetViews>
    <sheetView workbookViewId="0">
      <selection activeCell="G25" sqref="G25"/>
    </sheetView>
  </sheetViews>
  <sheetFormatPr defaultRowHeight="15" x14ac:dyDescent="0.25"/>
  <cols>
    <col min="2" max="2" width="45.5703125" customWidth="1"/>
    <col min="3" max="3" width="35.5703125" customWidth="1"/>
    <col min="4" max="4" width="22.5703125" customWidth="1"/>
    <col min="5" max="5" width="25.28515625" customWidth="1"/>
  </cols>
  <sheetData>
    <row r="2" spans="2:6" x14ac:dyDescent="0.25">
      <c r="B2" s="2" t="s">
        <v>0</v>
      </c>
      <c r="C2" s="2" t="s">
        <v>13</v>
      </c>
      <c r="D2" s="2" t="s">
        <v>4</v>
      </c>
      <c r="E2" s="2" t="s">
        <v>1</v>
      </c>
    </row>
    <row r="3" spans="2:6" x14ac:dyDescent="0.25">
      <c r="B3" s="17" t="s">
        <v>146</v>
      </c>
      <c r="C3" s="18" t="s">
        <v>51</v>
      </c>
      <c r="D3" s="19">
        <v>0.25</v>
      </c>
      <c r="E3" s="16">
        <v>476.83</v>
      </c>
    </row>
    <row r="4" spans="2:6" x14ac:dyDescent="0.25">
      <c r="B4" s="17" t="s">
        <v>147</v>
      </c>
      <c r="C4" s="18" t="s">
        <v>5</v>
      </c>
      <c r="D4" s="19">
        <v>0.1</v>
      </c>
      <c r="E4" s="16">
        <v>572.20000000000005</v>
      </c>
    </row>
    <row r="5" spans="2:6" x14ac:dyDescent="0.25">
      <c r="B5" s="13" t="s">
        <v>148</v>
      </c>
      <c r="C5" s="8" t="s">
        <v>8</v>
      </c>
      <c r="D5" s="9">
        <v>0.3</v>
      </c>
      <c r="E5" s="12">
        <v>445.05</v>
      </c>
    </row>
    <row r="6" spans="2:6" x14ac:dyDescent="0.25">
      <c r="B6" s="13" t="s">
        <v>149</v>
      </c>
      <c r="C6" s="14" t="s">
        <v>5</v>
      </c>
      <c r="D6" s="15">
        <v>0.1</v>
      </c>
      <c r="E6" s="16">
        <v>572.20000000000005</v>
      </c>
    </row>
    <row r="7" spans="2:6" x14ac:dyDescent="0.25">
      <c r="B7" s="13" t="s">
        <v>150</v>
      </c>
      <c r="C7" s="14" t="s">
        <v>6</v>
      </c>
      <c r="D7" s="15">
        <v>0.3</v>
      </c>
      <c r="E7" s="16">
        <v>445.05</v>
      </c>
    </row>
    <row r="8" spans="2:6" x14ac:dyDescent="0.25">
      <c r="B8" s="13" t="s">
        <v>151</v>
      </c>
      <c r="C8" s="14" t="s">
        <v>5</v>
      </c>
      <c r="D8" s="15">
        <v>0.1</v>
      </c>
      <c r="E8" s="16">
        <v>572.20000000000005</v>
      </c>
    </row>
    <row r="9" spans="2:6" x14ac:dyDescent="0.25">
      <c r="B9" s="13" t="s">
        <v>152</v>
      </c>
      <c r="C9" s="14" t="s">
        <v>5</v>
      </c>
      <c r="D9" s="15">
        <v>0.1</v>
      </c>
      <c r="E9" s="16">
        <v>572.20000000000005</v>
      </c>
    </row>
    <row r="10" spans="2:6" x14ac:dyDescent="0.25">
      <c r="B10" s="13" t="s">
        <v>153</v>
      </c>
      <c r="C10" s="8" t="s">
        <v>9</v>
      </c>
      <c r="D10" s="9">
        <v>0.3</v>
      </c>
      <c r="E10" s="12">
        <v>445.05</v>
      </c>
    </row>
    <row r="11" spans="2:6" x14ac:dyDescent="0.25">
      <c r="B11" s="13" t="s">
        <v>154</v>
      </c>
      <c r="C11" s="14" t="s">
        <v>12</v>
      </c>
      <c r="D11" s="21">
        <v>0.73119999999999996</v>
      </c>
      <c r="E11" s="16">
        <v>170.9</v>
      </c>
    </row>
    <row r="12" spans="2:6" x14ac:dyDescent="0.25">
      <c r="B12" s="13" t="s">
        <v>155</v>
      </c>
      <c r="C12" s="8" t="s">
        <v>8</v>
      </c>
      <c r="D12" s="9">
        <v>0.35</v>
      </c>
      <c r="E12" s="12">
        <v>413.26</v>
      </c>
    </row>
    <row r="13" spans="2:6" x14ac:dyDescent="0.25">
      <c r="B13" s="17" t="s">
        <v>156</v>
      </c>
      <c r="C13" s="18" t="s">
        <v>12</v>
      </c>
      <c r="D13" s="26">
        <v>0.73119999999999996</v>
      </c>
      <c r="E13" s="16">
        <v>170.9</v>
      </c>
    </row>
    <row r="14" spans="2:6" x14ac:dyDescent="0.25">
      <c r="B14" s="13" t="s">
        <v>157</v>
      </c>
      <c r="C14" s="8" t="s">
        <v>10</v>
      </c>
      <c r="D14" s="11">
        <v>0.1</v>
      </c>
      <c r="E14" s="12">
        <v>572.20000000000005</v>
      </c>
    </row>
    <row r="15" spans="2:6" x14ac:dyDescent="0.25">
      <c r="B15" s="17" t="s">
        <v>158</v>
      </c>
      <c r="C15" s="18" t="s">
        <v>51</v>
      </c>
      <c r="D15" s="19">
        <v>0.25</v>
      </c>
      <c r="E15" s="16">
        <v>476.83</v>
      </c>
    </row>
    <row r="16" spans="2:6" x14ac:dyDescent="0.25">
      <c r="B16" s="13" t="s">
        <v>159</v>
      </c>
      <c r="C16" s="14" t="s">
        <v>53</v>
      </c>
      <c r="D16" s="15">
        <v>0.1</v>
      </c>
      <c r="E16" s="16">
        <v>686.64</v>
      </c>
      <c r="F16" s="10"/>
    </row>
    <row r="17" spans="1:6" x14ac:dyDescent="0.25">
      <c r="B17" s="13" t="s">
        <v>160</v>
      </c>
      <c r="C17" s="14" t="s">
        <v>38</v>
      </c>
      <c r="D17" s="15">
        <v>0.1</v>
      </c>
      <c r="E17" s="16">
        <v>858.3</v>
      </c>
      <c r="F17" s="10"/>
    </row>
    <row r="18" spans="1:6" x14ac:dyDescent="0.25">
      <c r="B18" s="13" t="s">
        <v>161</v>
      </c>
      <c r="C18" s="14" t="s">
        <v>5</v>
      </c>
      <c r="D18" s="15">
        <v>0.1</v>
      </c>
      <c r="E18" s="16">
        <v>572.20000000000005</v>
      </c>
      <c r="F18" s="10" t="s">
        <v>88</v>
      </c>
    </row>
    <row r="19" spans="1:6" x14ac:dyDescent="0.25">
      <c r="B19" s="13" t="s">
        <v>162</v>
      </c>
      <c r="C19" s="14" t="s">
        <v>52</v>
      </c>
      <c r="D19" s="15">
        <v>0.1</v>
      </c>
      <c r="E19" s="16">
        <v>686.64</v>
      </c>
    </row>
    <row r="20" spans="1:6" x14ac:dyDescent="0.25">
      <c r="B20" s="3" t="s">
        <v>2</v>
      </c>
      <c r="C20" s="3"/>
      <c r="D20" s="3"/>
      <c r="E20" s="4">
        <f xml:space="preserve"> SUM(E3:E19)</f>
        <v>8708.65</v>
      </c>
    </row>
    <row r="22" spans="1:6" x14ac:dyDescent="0.25">
      <c r="A22" s="10"/>
      <c r="B22" s="10"/>
    </row>
    <row r="23" spans="1:6" x14ac:dyDescent="0.25">
      <c r="B23" s="43" t="s">
        <v>163</v>
      </c>
    </row>
  </sheetData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5"/>
  <sheetViews>
    <sheetView workbookViewId="0">
      <selection activeCell="E22" sqref="E22"/>
    </sheetView>
  </sheetViews>
  <sheetFormatPr defaultRowHeight="15" x14ac:dyDescent="0.25"/>
  <cols>
    <col min="2" max="2" width="47" customWidth="1"/>
    <col min="3" max="3" width="30.42578125" customWidth="1"/>
    <col min="4" max="4" width="14.7109375" customWidth="1"/>
    <col min="5" max="5" width="24.42578125" customWidth="1"/>
  </cols>
  <sheetData>
    <row r="2" spans="1:5" x14ac:dyDescent="0.25">
      <c r="B2" s="2" t="s">
        <v>0</v>
      </c>
      <c r="C2" s="2" t="s">
        <v>13</v>
      </c>
      <c r="D2" s="2" t="s">
        <v>4</v>
      </c>
      <c r="E2" s="2" t="s">
        <v>1</v>
      </c>
    </row>
    <row r="3" spans="1:5" x14ac:dyDescent="0.25">
      <c r="B3" s="17" t="s">
        <v>196</v>
      </c>
      <c r="C3" s="18" t="s">
        <v>6</v>
      </c>
      <c r="D3" s="19">
        <v>0.3</v>
      </c>
      <c r="E3" s="16">
        <v>655.45</v>
      </c>
    </row>
    <row r="4" spans="1:5" x14ac:dyDescent="0.25">
      <c r="B4" s="17" t="s">
        <v>197</v>
      </c>
      <c r="C4" s="18" t="s">
        <v>8</v>
      </c>
      <c r="D4" s="19">
        <v>0.35</v>
      </c>
      <c r="E4" s="16">
        <v>608.62</v>
      </c>
    </row>
    <row r="5" spans="1:5" x14ac:dyDescent="0.25">
      <c r="B5" s="17" t="s">
        <v>198</v>
      </c>
      <c r="C5" s="6" t="s">
        <v>16</v>
      </c>
      <c r="D5" s="7">
        <v>0.3</v>
      </c>
      <c r="E5" s="12">
        <v>655.45</v>
      </c>
    </row>
    <row r="6" spans="1:5" x14ac:dyDescent="0.25">
      <c r="B6" s="13" t="s">
        <v>199</v>
      </c>
      <c r="C6" s="8" t="s">
        <v>8</v>
      </c>
      <c r="D6" s="9">
        <v>1</v>
      </c>
      <c r="E6" s="12">
        <v>0</v>
      </c>
    </row>
    <row r="7" spans="1:5" x14ac:dyDescent="0.25">
      <c r="B7" s="13" t="s">
        <v>200</v>
      </c>
      <c r="C7" s="14" t="s">
        <v>6</v>
      </c>
      <c r="D7" s="15">
        <v>0.3</v>
      </c>
      <c r="E7" s="16">
        <v>655.45</v>
      </c>
    </row>
    <row r="8" spans="1:5" x14ac:dyDescent="0.25">
      <c r="B8" s="13" t="s">
        <v>201</v>
      </c>
      <c r="C8" s="14" t="s">
        <v>8</v>
      </c>
      <c r="D8" s="15">
        <v>0.3</v>
      </c>
      <c r="E8" s="16">
        <v>655.45</v>
      </c>
    </row>
    <row r="9" spans="1:5" x14ac:dyDescent="0.25">
      <c r="B9" s="13" t="s">
        <v>202</v>
      </c>
      <c r="C9" s="8" t="s">
        <v>8</v>
      </c>
      <c r="D9" s="9">
        <v>0.3</v>
      </c>
      <c r="E9" s="12">
        <v>655.45</v>
      </c>
    </row>
    <row r="10" spans="1:5" x14ac:dyDescent="0.25">
      <c r="B10" s="13" t="s">
        <v>203</v>
      </c>
      <c r="C10" s="14" t="s">
        <v>8</v>
      </c>
      <c r="D10" s="15">
        <v>0.3</v>
      </c>
      <c r="E10" s="16">
        <v>655.45</v>
      </c>
    </row>
    <row r="11" spans="1:5" x14ac:dyDescent="0.25">
      <c r="B11" s="13" t="s">
        <v>204</v>
      </c>
      <c r="C11" s="14" t="s">
        <v>51</v>
      </c>
      <c r="D11" s="15">
        <v>0.25</v>
      </c>
      <c r="E11" s="16">
        <v>702.26</v>
      </c>
    </row>
    <row r="12" spans="1:5" x14ac:dyDescent="0.25">
      <c r="B12" s="13" t="s">
        <v>205</v>
      </c>
      <c r="C12" s="14" t="s">
        <v>10</v>
      </c>
      <c r="D12" s="15">
        <v>0.1</v>
      </c>
      <c r="E12" s="16">
        <v>842.71</v>
      </c>
    </row>
    <row r="13" spans="1:5" x14ac:dyDescent="0.25">
      <c r="B13" s="3" t="s">
        <v>2</v>
      </c>
      <c r="C13" s="3"/>
      <c r="D13" s="3"/>
      <c r="E13" s="4">
        <f xml:space="preserve"> SUM(E3:E12)</f>
        <v>6086.29</v>
      </c>
    </row>
    <row r="15" spans="1:5" x14ac:dyDescent="0.25">
      <c r="A15" s="10"/>
      <c r="B15" s="10"/>
    </row>
  </sheetData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14"/>
  <sheetViews>
    <sheetView workbookViewId="0">
      <selection activeCell="C14" sqref="C14"/>
    </sheetView>
  </sheetViews>
  <sheetFormatPr defaultRowHeight="15" x14ac:dyDescent="0.25"/>
  <cols>
    <col min="2" max="2" width="46.42578125" customWidth="1"/>
    <col min="3" max="3" width="30.7109375" customWidth="1"/>
    <col min="4" max="4" width="18" customWidth="1"/>
    <col min="5" max="5" width="30.140625" customWidth="1"/>
  </cols>
  <sheetData>
    <row r="2" spans="1:6" x14ac:dyDescent="0.25">
      <c r="B2" s="2" t="s">
        <v>0</v>
      </c>
      <c r="C2" s="2" t="s">
        <v>3</v>
      </c>
      <c r="D2" s="2" t="s">
        <v>4</v>
      </c>
      <c r="E2" s="2" t="s">
        <v>1</v>
      </c>
    </row>
    <row r="3" spans="1:6" x14ac:dyDescent="0.25">
      <c r="B3" s="13" t="s">
        <v>164</v>
      </c>
      <c r="C3" s="14" t="s">
        <v>12</v>
      </c>
      <c r="D3" s="21">
        <v>0.73119999999999996</v>
      </c>
      <c r="E3" s="16">
        <v>170.9</v>
      </c>
    </row>
    <row r="4" spans="1:6" x14ac:dyDescent="0.25">
      <c r="B4" s="13" t="s">
        <v>165</v>
      </c>
      <c r="C4" s="14" t="s">
        <v>6</v>
      </c>
      <c r="D4" s="15">
        <v>0.3</v>
      </c>
      <c r="E4" s="16">
        <v>445.05</v>
      </c>
      <c r="F4" s="24"/>
    </row>
    <row r="5" spans="1:6" x14ac:dyDescent="0.25">
      <c r="B5" s="13" t="s">
        <v>166</v>
      </c>
      <c r="C5" s="14" t="s">
        <v>8</v>
      </c>
      <c r="D5" s="15">
        <v>0.3</v>
      </c>
      <c r="E5" s="16">
        <v>445.05</v>
      </c>
      <c r="F5" s="24"/>
    </row>
    <row r="6" spans="1:6" x14ac:dyDescent="0.25">
      <c r="B6" s="13" t="s">
        <v>167</v>
      </c>
      <c r="C6" s="14" t="s">
        <v>51</v>
      </c>
      <c r="D6" s="15">
        <v>0.25</v>
      </c>
      <c r="E6" s="16">
        <v>476.83</v>
      </c>
      <c r="F6" s="24"/>
    </row>
    <row r="7" spans="1:6" x14ac:dyDescent="0.25">
      <c r="B7" s="55" t="s">
        <v>168</v>
      </c>
      <c r="C7" s="52" t="s">
        <v>45</v>
      </c>
      <c r="D7" s="53">
        <v>0.4</v>
      </c>
      <c r="E7" s="51">
        <v>381.46</v>
      </c>
      <c r="F7" s="10"/>
    </row>
    <row r="8" spans="1:6" x14ac:dyDescent="0.25">
      <c r="B8" s="3" t="s">
        <v>2</v>
      </c>
      <c r="C8" s="3"/>
      <c r="D8" s="3"/>
      <c r="E8" s="4">
        <f>SUM(E3:E7)</f>
        <v>1919.29</v>
      </c>
    </row>
    <row r="14" spans="1:6" x14ac:dyDescent="0.25">
      <c r="A14" s="10"/>
      <c r="B14" s="10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G24"/>
  <sheetViews>
    <sheetView workbookViewId="0">
      <selection activeCell="D27" sqref="D27"/>
    </sheetView>
  </sheetViews>
  <sheetFormatPr defaultRowHeight="15" x14ac:dyDescent="0.25"/>
  <cols>
    <col min="2" max="2" width="55.28515625" customWidth="1"/>
    <col min="3" max="3" width="33.42578125" customWidth="1"/>
    <col min="4" max="4" width="17.85546875" customWidth="1"/>
    <col min="5" max="5" width="27.7109375" customWidth="1"/>
  </cols>
  <sheetData>
    <row r="2" spans="2:6" x14ac:dyDescent="0.25">
      <c r="B2" s="2" t="s">
        <v>0</v>
      </c>
      <c r="C2" s="2" t="s">
        <v>3</v>
      </c>
      <c r="D2" s="2" t="s">
        <v>4</v>
      </c>
      <c r="E2" s="2" t="s">
        <v>1</v>
      </c>
    </row>
    <row r="3" spans="2:6" x14ac:dyDescent="0.25">
      <c r="B3" s="17" t="s">
        <v>206</v>
      </c>
      <c r="C3" s="6" t="s">
        <v>15</v>
      </c>
      <c r="D3" s="7">
        <v>0.3</v>
      </c>
      <c r="E3" s="12">
        <v>655.45</v>
      </c>
    </row>
    <row r="4" spans="2:6" x14ac:dyDescent="0.25">
      <c r="B4" s="17" t="s">
        <v>207</v>
      </c>
      <c r="C4" s="6" t="s">
        <v>5</v>
      </c>
      <c r="D4" s="7">
        <v>0.1</v>
      </c>
      <c r="E4" s="12">
        <v>842.72</v>
      </c>
    </row>
    <row r="5" spans="2:6" x14ac:dyDescent="0.25">
      <c r="B5" s="17" t="s">
        <v>208</v>
      </c>
      <c r="C5" s="6" t="s">
        <v>8</v>
      </c>
      <c r="D5" s="7">
        <v>0.25</v>
      </c>
      <c r="E5" s="12">
        <v>702.26</v>
      </c>
    </row>
    <row r="6" spans="2:6" x14ac:dyDescent="0.25">
      <c r="B6" s="13" t="s">
        <v>209</v>
      </c>
      <c r="C6" s="8" t="s">
        <v>6</v>
      </c>
      <c r="D6" s="9">
        <v>0.3</v>
      </c>
      <c r="E6" s="12">
        <v>655.45</v>
      </c>
    </row>
    <row r="7" spans="2:6" x14ac:dyDescent="0.25">
      <c r="B7" s="13" t="s">
        <v>210</v>
      </c>
      <c r="C7" s="8" t="s">
        <v>5</v>
      </c>
      <c r="D7" s="9">
        <v>0.1</v>
      </c>
      <c r="E7" s="12">
        <v>842.72</v>
      </c>
    </row>
    <row r="8" spans="2:6" x14ac:dyDescent="0.25">
      <c r="B8" s="13" t="s">
        <v>211</v>
      </c>
      <c r="C8" s="8" t="s">
        <v>8</v>
      </c>
      <c r="D8" s="9">
        <v>0.15</v>
      </c>
      <c r="E8" s="12">
        <v>795.9</v>
      </c>
    </row>
    <row r="9" spans="2:6" x14ac:dyDescent="0.25">
      <c r="B9" s="13" t="s">
        <v>212</v>
      </c>
      <c r="C9" s="8" t="s">
        <v>6</v>
      </c>
      <c r="D9" s="9">
        <v>0.3</v>
      </c>
      <c r="E9" s="12">
        <v>655.45</v>
      </c>
    </row>
    <row r="10" spans="2:6" x14ac:dyDescent="0.25">
      <c r="B10" s="13" t="s">
        <v>213</v>
      </c>
      <c r="C10" s="8" t="s">
        <v>12</v>
      </c>
      <c r="D10" s="11">
        <v>0.4965</v>
      </c>
      <c r="E10" s="12">
        <v>471.45</v>
      </c>
    </row>
    <row r="11" spans="2:6" x14ac:dyDescent="0.25">
      <c r="B11" s="13" t="s">
        <v>214</v>
      </c>
      <c r="C11" s="8" t="s">
        <v>5</v>
      </c>
      <c r="D11" s="9">
        <v>0.1</v>
      </c>
      <c r="E11" s="12">
        <v>842.72</v>
      </c>
    </row>
    <row r="12" spans="2:6" x14ac:dyDescent="0.25">
      <c r="B12" s="13" t="s">
        <v>215</v>
      </c>
      <c r="C12" s="8" t="s">
        <v>8</v>
      </c>
      <c r="D12" s="9">
        <v>0.3</v>
      </c>
      <c r="E12" s="12">
        <v>655.45</v>
      </c>
    </row>
    <row r="13" spans="2:6" x14ac:dyDescent="0.25">
      <c r="B13" s="13" t="s">
        <v>216</v>
      </c>
      <c r="C13" s="8" t="s">
        <v>12</v>
      </c>
      <c r="D13" s="11">
        <v>0.4965</v>
      </c>
      <c r="E13" s="12">
        <v>471.45</v>
      </c>
      <c r="F13" s="10"/>
    </row>
    <row r="14" spans="2:6" x14ac:dyDescent="0.25">
      <c r="B14" s="25" t="s">
        <v>217</v>
      </c>
      <c r="C14" s="8" t="s">
        <v>16</v>
      </c>
      <c r="D14" s="7">
        <v>0.2</v>
      </c>
      <c r="E14" s="12">
        <v>749.08</v>
      </c>
    </row>
    <row r="15" spans="2:6" x14ac:dyDescent="0.25">
      <c r="B15" s="13" t="s">
        <v>218</v>
      </c>
      <c r="C15" s="8" t="s">
        <v>8</v>
      </c>
      <c r="D15" s="9">
        <v>0.35</v>
      </c>
      <c r="E15" s="12">
        <v>608.63</v>
      </c>
    </row>
    <row r="16" spans="2:6" x14ac:dyDescent="0.25">
      <c r="B16" s="13" t="s">
        <v>219</v>
      </c>
      <c r="C16" s="14" t="s">
        <v>5</v>
      </c>
      <c r="D16" s="15">
        <v>0.1</v>
      </c>
      <c r="E16" s="16">
        <v>842.72</v>
      </c>
    </row>
    <row r="17" spans="2:7" x14ac:dyDescent="0.25">
      <c r="B17" s="13" t="s">
        <v>220</v>
      </c>
      <c r="C17" s="14" t="s">
        <v>8</v>
      </c>
      <c r="D17" s="15">
        <v>0.25</v>
      </c>
      <c r="E17" s="16">
        <v>702.26</v>
      </c>
    </row>
    <row r="18" spans="2:7" x14ac:dyDescent="0.25">
      <c r="B18" s="13" t="s">
        <v>221</v>
      </c>
      <c r="C18" s="14" t="s">
        <v>8</v>
      </c>
      <c r="D18" s="15">
        <v>0.35</v>
      </c>
      <c r="E18" s="16">
        <v>608.63</v>
      </c>
    </row>
    <row r="19" spans="2:7" x14ac:dyDescent="0.25">
      <c r="B19" s="13" t="s">
        <v>222</v>
      </c>
      <c r="C19" s="14" t="s">
        <v>8</v>
      </c>
      <c r="D19" s="15">
        <v>0.25</v>
      </c>
      <c r="E19" s="16">
        <v>702.26</v>
      </c>
    </row>
    <row r="20" spans="2:7" x14ac:dyDescent="0.25">
      <c r="B20" s="13" t="s">
        <v>223</v>
      </c>
      <c r="C20" s="14" t="s">
        <v>89</v>
      </c>
      <c r="D20" s="15">
        <v>0.1</v>
      </c>
      <c r="E20" s="16">
        <v>2528.14</v>
      </c>
      <c r="F20" s="10"/>
      <c r="G20" s="10"/>
    </row>
    <row r="21" spans="2:7" x14ac:dyDescent="0.25">
      <c r="B21" s="13" t="s">
        <v>224</v>
      </c>
      <c r="C21" s="14" t="s">
        <v>10</v>
      </c>
      <c r="D21" s="15">
        <v>0.1</v>
      </c>
      <c r="E21" s="16">
        <v>842.71</v>
      </c>
    </row>
    <row r="22" spans="2:7" x14ac:dyDescent="0.25">
      <c r="B22" s="3" t="s">
        <v>2</v>
      </c>
      <c r="C22" s="3"/>
      <c r="D22" s="3"/>
      <c r="E22" s="4">
        <f xml:space="preserve"> SUM(E3:E21)</f>
        <v>15175.449999999997</v>
      </c>
    </row>
    <row r="24" spans="2:7" x14ac:dyDescent="0.25">
      <c r="B24" s="31" t="s">
        <v>225</v>
      </c>
    </row>
  </sheetData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21"/>
  <sheetViews>
    <sheetView workbookViewId="0">
      <selection activeCell="E24" sqref="E24"/>
    </sheetView>
  </sheetViews>
  <sheetFormatPr defaultRowHeight="15" x14ac:dyDescent="0.25"/>
  <cols>
    <col min="2" max="2" width="44.140625" customWidth="1"/>
    <col min="3" max="3" width="31.42578125" customWidth="1"/>
    <col min="4" max="4" width="22.5703125" customWidth="1"/>
    <col min="5" max="5" width="28.85546875" customWidth="1"/>
  </cols>
  <sheetData>
    <row r="2" spans="2:6" x14ac:dyDescent="0.25">
      <c r="B2" s="2" t="s">
        <v>0</v>
      </c>
      <c r="C2" s="2" t="s">
        <v>3</v>
      </c>
      <c r="D2" s="2" t="s">
        <v>4</v>
      </c>
      <c r="E2" s="2" t="s">
        <v>1</v>
      </c>
    </row>
    <row r="3" spans="2:6" x14ac:dyDescent="0.25">
      <c r="B3" s="17" t="s">
        <v>226</v>
      </c>
      <c r="C3" s="18" t="s">
        <v>16</v>
      </c>
      <c r="D3" s="19">
        <v>0.2</v>
      </c>
      <c r="E3" s="16">
        <v>749.08</v>
      </c>
    </row>
    <row r="4" spans="2:6" x14ac:dyDescent="0.25">
      <c r="B4" s="17" t="s">
        <v>227</v>
      </c>
      <c r="C4" s="6" t="s">
        <v>5</v>
      </c>
      <c r="D4" s="7">
        <v>0.1</v>
      </c>
      <c r="E4" s="12">
        <v>842.71</v>
      </c>
    </row>
    <row r="5" spans="2:6" x14ac:dyDescent="0.25">
      <c r="B5" s="13" t="s">
        <v>228</v>
      </c>
      <c r="C5" s="8" t="s">
        <v>8</v>
      </c>
      <c r="D5" s="9">
        <v>1</v>
      </c>
      <c r="E5" s="12">
        <v>0</v>
      </c>
    </row>
    <row r="6" spans="2:6" x14ac:dyDescent="0.25">
      <c r="B6" s="13" t="s">
        <v>229</v>
      </c>
      <c r="C6" s="8" t="s">
        <v>8</v>
      </c>
      <c r="D6" s="9">
        <v>0.25</v>
      </c>
      <c r="E6" s="12">
        <v>702.26</v>
      </c>
    </row>
    <row r="7" spans="2:6" x14ac:dyDescent="0.25">
      <c r="B7" s="13" t="s">
        <v>230</v>
      </c>
      <c r="C7" s="14" t="s">
        <v>6</v>
      </c>
      <c r="D7" s="15">
        <v>0.3</v>
      </c>
      <c r="E7" s="16">
        <v>655.45</v>
      </c>
    </row>
    <row r="8" spans="2:6" x14ac:dyDescent="0.25">
      <c r="B8" s="13" t="s">
        <v>231</v>
      </c>
      <c r="C8" s="8" t="s">
        <v>51</v>
      </c>
      <c r="D8" s="9">
        <v>0.25</v>
      </c>
      <c r="E8" s="12">
        <v>702.26</v>
      </c>
    </row>
    <row r="9" spans="2:6" x14ac:dyDescent="0.25">
      <c r="B9" s="13" t="s">
        <v>232</v>
      </c>
      <c r="C9" s="14" t="s">
        <v>64</v>
      </c>
      <c r="D9" s="15">
        <v>0.1</v>
      </c>
      <c r="E9" s="54">
        <v>1011.26</v>
      </c>
      <c r="F9" s="10"/>
    </row>
    <row r="10" spans="2:6" x14ac:dyDescent="0.25">
      <c r="B10" s="13" t="s">
        <v>233</v>
      </c>
      <c r="C10" s="14" t="s">
        <v>46</v>
      </c>
      <c r="D10" s="15">
        <v>0.3</v>
      </c>
      <c r="E10" s="16">
        <v>655.45</v>
      </c>
      <c r="F10" s="10"/>
    </row>
    <row r="11" spans="2:6" x14ac:dyDescent="0.25">
      <c r="B11" s="13" t="s">
        <v>234</v>
      </c>
      <c r="C11" s="14" t="s">
        <v>89</v>
      </c>
      <c r="D11" s="15">
        <v>0.1</v>
      </c>
      <c r="E11" s="16">
        <v>2528.14</v>
      </c>
      <c r="F11" s="10"/>
    </row>
    <row r="12" spans="2:6" x14ac:dyDescent="0.25">
      <c r="B12" s="13" t="s">
        <v>235</v>
      </c>
      <c r="C12" s="14" t="s">
        <v>90</v>
      </c>
      <c r="D12" s="15">
        <v>0.1</v>
      </c>
      <c r="E12" s="16">
        <v>189.6</v>
      </c>
      <c r="F12" s="10"/>
    </row>
    <row r="13" spans="2:6" x14ac:dyDescent="0.25">
      <c r="B13" s="13" t="s">
        <v>236</v>
      </c>
      <c r="C13" s="14" t="s">
        <v>65</v>
      </c>
      <c r="D13" s="15">
        <v>0.1</v>
      </c>
      <c r="E13" s="16">
        <v>151.69</v>
      </c>
      <c r="F13" s="10"/>
    </row>
    <row r="14" spans="2:6" x14ac:dyDescent="0.25">
      <c r="B14" s="13" t="s">
        <v>237</v>
      </c>
      <c r="C14" s="14" t="s">
        <v>121</v>
      </c>
      <c r="D14" s="15">
        <v>0.1</v>
      </c>
      <c r="E14" s="16">
        <v>102.99</v>
      </c>
      <c r="F14" s="10"/>
    </row>
    <row r="15" spans="2:6" x14ac:dyDescent="0.25">
      <c r="B15" s="3" t="s">
        <v>2</v>
      </c>
      <c r="C15" s="3"/>
      <c r="D15" s="3"/>
      <c r="E15" s="4">
        <f xml:space="preserve"> SUM(E3:E14)</f>
        <v>8290.8900000000012</v>
      </c>
    </row>
    <row r="17" spans="2:3" x14ac:dyDescent="0.25">
      <c r="B17" s="31"/>
    </row>
    <row r="21" spans="2:3" x14ac:dyDescent="0.25">
      <c r="C21" t="s">
        <v>125</v>
      </c>
    </row>
  </sheetData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4º Arq N</vt:lpstr>
      <vt:lpstr>5º Arq N</vt:lpstr>
      <vt:lpstr>1° Dir. D</vt:lpstr>
      <vt:lpstr>1° Dir. N</vt:lpstr>
      <vt:lpstr>2º Dir.D</vt:lpstr>
      <vt:lpstr>2º Dir.N</vt:lpstr>
      <vt:lpstr>3º Dir.D</vt:lpstr>
      <vt:lpstr>3º Dir.N</vt:lpstr>
      <vt:lpstr>4º Dir.N</vt:lpstr>
      <vt:lpstr>5º Dir. D</vt:lpstr>
      <vt:lpstr>5º Dir.N</vt:lpstr>
      <vt:lpstr>2º Agro</vt:lpstr>
      <vt:lpstr>3º Agro</vt:lpstr>
      <vt:lpstr>4º Agro</vt:lpstr>
      <vt:lpstr>5º Agro</vt:lpstr>
      <vt:lpstr>1º Agro</vt:lpstr>
      <vt:lpstr>1º ADM N</vt:lpstr>
      <vt:lpstr>2º ADM N</vt:lpstr>
      <vt:lpstr>3º ADM N</vt:lpstr>
      <vt:lpstr>4º ADM 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2025-04-29T19:23:42Z</dcterms:modified>
</cp:coreProperties>
</file>